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rives compartilhados\PROADI-CGM-DIGLI\Editais 2020\Serviços\PE 68.20 - Serviços de Lavanderia\"/>
    </mc:Choice>
  </mc:AlternateContent>
  <xr:revisionPtr revIDLastSave="0" documentId="13_ncr:1_{7FC12C59-53C6-4D8A-98CD-B707FCAF5C6A}" xr6:coauthVersionLast="45" xr6:coauthVersionMax="45" xr10:uidLastSave="{00000000-0000-0000-0000-000000000000}"/>
  <bookViews>
    <workbookView xWindow="-20610" yWindow="-120" windowWidth="20730" windowHeight="11760" xr2:uid="{9A873476-59CC-4F87-A16C-2CAB2F264DAA}"/>
  </bookViews>
  <sheets>
    <sheet name="Planilha de Formação de Custos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E57" i="2" l="1"/>
  <c r="E74" i="2"/>
  <c r="B68" i="2"/>
  <c r="C57" i="2"/>
  <c r="E55" i="2"/>
  <c r="E56" i="2"/>
  <c r="E54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30" i="2"/>
  <c r="F11" i="2"/>
  <c r="F14" i="2"/>
  <c r="E10" i="2"/>
  <c r="F10" i="2" s="1"/>
  <c r="E11" i="2"/>
  <c r="E12" i="2"/>
  <c r="F12" i="2" s="1"/>
  <c r="E13" i="2"/>
  <c r="F13" i="2" s="1"/>
  <c r="E14" i="2"/>
  <c r="E15" i="2"/>
  <c r="F15" i="2" s="1"/>
  <c r="E16" i="2"/>
  <c r="F16" i="2" s="1"/>
  <c r="E17" i="2"/>
  <c r="F17" i="2" s="1"/>
  <c r="E18" i="2"/>
  <c r="F18" i="2" s="1"/>
  <c r="F9" i="2"/>
  <c r="B65" i="2" l="1"/>
  <c r="E49" i="2"/>
  <c r="F49" i="2"/>
  <c r="E48" i="2"/>
  <c r="F48" i="2"/>
  <c r="E47" i="2"/>
  <c r="F47" i="2"/>
  <c r="F46" i="2"/>
  <c r="E46" i="2"/>
  <c r="F45" i="2"/>
  <c r="E45" i="2"/>
  <c r="E44" i="2"/>
  <c r="F44" i="2"/>
  <c r="F43" i="2"/>
  <c r="E43" i="2"/>
  <c r="F42" i="2"/>
  <c r="E42" i="2"/>
  <c r="E41" i="2"/>
  <c r="F41" i="2"/>
  <c r="E40" i="2"/>
  <c r="F40" i="2"/>
  <c r="E39" i="2"/>
  <c r="F39" i="2"/>
  <c r="F38" i="2"/>
  <c r="E38" i="2"/>
  <c r="F37" i="2"/>
  <c r="E37" i="2"/>
  <c r="E36" i="2"/>
  <c r="F36" i="2"/>
  <c r="F35" i="2"/>
  <c r="E35" i="2"/>
  <c r="F34" i="2"/>
  <c r="E34" i="2"/>
  <c r="E33" i="2"/>
  <c r="F33" i="2"/>
  <c r="E32" i="2"/>
  <c r="F32" i="2"/>
  <c r="E31" i="2"/>
  <c r="F31" i="2"/>
  <c r="F30" i="2"/>
  <c r="E30" i="2"/>
  <c r="B25" i="2"/>
  <c r="E75" i="2" l="1"/>
  <c r="E50" i="2"/>
  <c r="C50" i="2"/>
  <c r="E19" i="2"/>
  <c r="C19" i="2"/>
  <c r="C23" i="2" l="1"/>
  <c r="C22" i="2"/>
  <c r="C25" i="2" s="1"/>
  <c r="C24" i="2"/>
  <c r="E26" i="2" l="1"/>
  <c r="E73" i="2" l="1"/>
  <c r="C61" i="2"/>
  <c r="F68" i="2" s="1"/>
  <c r="E76" i="2" s="1"/>
  <c r="E77" i="2" l="1"/>
</calcChain>
</file>

<file path=xl/sharedStrings.xml><?xml version="1.0" encoding="utf-8"?>
<sst xmlns="http://schemas.openxmlformats.org/spreadsheetml/2006/main" count="102" uniqueCount="96">
  <si>
    <t>INSS</t>
  </si>
  <si>
    <t>FGTS</t>
  </si>
  <si>
    <t>Demais Encargos Previdenciários</t>
  </si>
  <si>
    <t>Item 01</t>
  </si>
  <si>
    <t>Item 02</t>
  </si>
  <si>
    <t>Item 03</t>
  </si>
  <si>
    <t>Item 04</t>
  </si>
  <si>
    <t>Item 05</t>
  </si>
  <si>
    <t>Profissional 01</t>
  </si>
  <si>
    <t>Profissional 02</t>
  </si>
  <si>
    <t>Deslocamento (específicar o modo de transporte e o valor)</t>
  </si>
  <si>
    <t>Alimentação</t>
  </si>
  <si>
    <t>ISS</t>
  </si>
  <si>
    <t>PIS</t>
  </si>
  <si>
    <t>Cofins</t>
  </si>
  <si>
    <t>Custos Indiretos</t>
  </si>
  <si>
    <t>Profissional 03</t>
  </si>
  <si>
    <t>Profissional 04</t>
  </si>
  <si>
    <t>Profissional 05</t>
  </si>
  <si>
    <t>Profissional 06</t>
  </si>
  <si>
    <t>Quantidade de Profissionais</t>
  </si>
  <si>
    <t>Valor Unitário</t>
  </si>
  <si>
    <t>Valor Unitário (por km rodado, por bilhetes, por refeição, por diária)</t>
  </si>
  <si>
    <t>Lucro</t>
  </si>
  <si>
    <t>LICITANTE:</t>
  </si>
  <si>
    <t>CNPJ:</t>
  </si>
  <si>
    <t>E-MAIL:</t>
  </si>
  <si>
    <t>TELEFONE:</t>
  </si>
  <si>
    <t>Alíquota</t>
  </si>
  <si>
    <t>Valor Anual/Total</t>
  </si>
  <si>
    <t>MÓDULO 1 - CUSTOS DE MÃO DE OBRA</t>
  </si>
  <si>
    <t>Total do Módulo 1.1:  Mão de Obra (Sem Encargos Previdênciários e FGTS)</t>
  </si>
  <si>
    <t>Total Módulo 1.2:  Encargos Previdenciários e FGTS</t>
  </si>
  <si>
    <t>TOTAL DO MÓDULO 1: CUSTOS DE MÃO DE OBRA (INCLUI ENCARGOS PREVIDENCIÁRIOS E FGTS)</t>
  </si>
  <si>
    <t>Item 06</t>
  </si>
  <si>
    <t>MÓDULO 1.2: ENCARGOS PREVIDENCIÁRIOS E FGTS (Informar alíquotas conforme enquadramento legal da empresa)</t>
  </si>
  <si>
    <t>(Incluir, se for caso, os custos decorrentes de deslocamentos, especificando o modo  de transporte (aéreo, rodoviário, veículo, próprio) e a unidade de custo (custo do km rodado, do bilhete, da diária, do preço médio por refeição, etc.)</t>
  </si>
  <si>
    <t>MÓDULO 4: CUSTOS INDIRETOS, TRIBUTOS E LUCROS</t>
  </si>
  <si>
    <t>Informar percentuais conforme enquadramento legal e condizente com os documentos contábeis da empresa. Na elaboração, observar se há limites máximos estabelecidos ou recomendados.</t>
  </si>
  <si>
    <t>Percentuais Estimados</t>
  </si>
  <si>
    <t>TOTAL MÓDULO 4: CUSTOS INDIRETOS, TRIBUTAÇÃO E LUCROS</t>
  </si>
  <si>
    <t>VALOR TOTAL DA PROPOSTA</t>
  </si>
  <si>
    <t>Módulo 1</t>
  </si>
  <si>
    <t>Módulo 2</t>
  </si>
  <si>
    <t>Módulo 3</t>
  </si>
  <si>
    <t>Módulo 4</t>
  </si>
  <si>
    <t>TOTAL DO MÓDULO 3: CUSTOS COM DESLOCAMENTO</t>
  </si>
  <si>
    <t>MÓDULO 3: CUSTOS COM DESLOCAMENTOS</t>
  </si>
  <si>
    <t>Total Tributos Incidentes (Soma automática)</t>
  </si>
  <si>
    <t>VALOR DA PROPOSTA</t>
  </si>
  <si>
    <t>Informações relevantes para elaboração da proposta:</t>
  </si>
  <si>
    <t>Valor dos Módulos</t>
  </si>
  <si>
    <t>Hospedagem (pernoite)</t>
  </si>
  <si>
    <t>Local e Data</t>
  </si>
  <si>
    <t>Assinatura do Responsável</t>
  </si>
  <si>
    <t>Obs: Especificar nesse local os demais encargos previdenciários</t>
  </si>
  <si>
    <t>Profissional 07</t>
  </si>
  <si>
    <t>Profissional 08</t>
  </si>
  <si>
    <t>Profissional 09</t>
  </si>
  <si>
    <t>Profissional 10</t>
  </si>
  <si>
    <t>Item 07</t>
  </si>
  <si>
    <t>Item 08</t>
  </si>
  <si>
    <t>Item 09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</si>
  <si>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</si>
  <si>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</si>
  <si>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</si>
  <si>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</si>
  <si>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</si>
  <si>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</si>
  <si>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</si>
  <si>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</si>
  <si>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</si>
  <si>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</si>
  <si>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</si>
  <si>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MÓDULO 1.1: MÃO DE OBRA SEM INCIDÊNCIA DE ENCARGOS PREVIDENCIÁRIOS E FGTS (Descrever os cargos dos profissionais que realizarão os serviços, quantidades de pessoas e valores e quantidades das horas trabalhadas)</t>
  </si>
  <si>
    <t>Tributos Incidentes: informar alíquotas conforme enquadramento legal da empresa.</t>
  </si>
  <si>
    <t>ATENÇÃO: VERIFIQUE A ATUALIZAÇÃO DAS FÓRMULAS AO INCLUIR E EXCLUIR LINHAS NA PLANILHA. CAMPOS EM BRANCO PODEM SER PREENCHIDOS.</t>
  </si>
  <si>
    <t>MÓDULO 2.1: MATERIAIS (Descrever os materiais que serão utilizados diretamente na prestação do serviço, com quantidades e valores unitários, que já devem estar inclusos de fretes, taxas, tributos e demais encargos e despesas). Também poderão ser incluídas despesas com aluguéis de equipamentos.</t>
  </si>
  <si>
    <t>Custo do Profissional Por Kg de Roupa Lavada</t>
  </si>
  <si>
    <t>Valor Total</t>
  </si>
  <si>
    <t>Quantidade Total</t>
  </si>
  <si>
    <t>Total por KG de Roupa Lavada</t>
  </si>
  <si>
    <t>Quantidade por Kg de Roupa Lavada</t>
  </si>
  <si>
    <t>Valor por KG de Roupa Lavada</t>
  </si>
  <si>
    <t>Valor Total dos Profissionais por KG de Roupa Lavada</t>
  </si>
  <si>
    <t>Custo Total por Categoria de Profissional</t>
  </si>
  <si>
    <t>Custo da Categoria de Profissional Por Kg de Roupa Lavada</t>
  </si>
  <si>
    <t>Quantidade (Kg)</t>
  </si>
  <si>
    <t>Valor Total do Material</t>
  </si>
  <si>
    <t>Quantidade de deslocamentos (bilhetes, Km rodados, diárias, refeição, etc.)</t>
  </si>
  <si>
    <t>Valor por Deslocamento</t>
  </si>
  <si>
    <t>MÓDULO 2: CUSTOS COM INSUMOS</t>
  </si>
  <si>
    <t>TOTAL DO MÓDULO 2: CUSTOS COM INSUMOS</t>
  </si>
  <si>
    <t>BASE DE CÁLCULO CITL TOTAL</t>
  </si>
  <si>
    <t>Valor Total da Proposta</t>
  </si>
  <si>
    <t>PREGÃO ELETRONÔNICO
UNIVERSIDADE FEDERAL DE MATO GROSSO DO SUL
PREGÃO ELETRÔNICO Nº 68/2020
PROCESSO ADMINISTRATIVO Nº 23104.020206/2020-45
ANEXO VI - MODELO DE PLANILHA DE FORMAÇÃO DE CUSTOS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</si>
</sst>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rgb="FFFFFF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9" borderId="1" xfId="0" applyFont="1" applyFill="1" applyBorder="1" applyAlignment="1">
      <alignment horizontal="right" vertical="center" wrapText="1"/>
    </xf>
    <xf numFmtId="0" fontId="1" fillId="9" borderId="1" xfId="0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10" fontId="1" fillId="5" borderId="1" xfId="0" applyNumberFormat="1" applyFont="1" applyFill="1" applyBorder="1" applyAlignment="1">
      <alignment horizontal="center" vertical="center" wrapText="1"/>
    </xf>
    <xf numFmtId="10" fontId="1" fillId="5" borderId="1" xfId="0" applyNumberFormat="1" applyFont="1" applyFill="1" applyBorder="1" applyAlignment="1">
      <alignment horizontal="left" vertical="center" wrapText="1"/>
    </xf>
    <xf numFmtId="10" fontId="4" fillId="5" borderId="1" xfId="0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0" fontId="4" fillId="4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10" fontId="2" fillId="10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horizontal="left" vertical="center" wrapText="1"/>
    </xf>
    <xf numFmtId="10" fontId="4" fillId="11" borderId="1" xfId="0" applyNumberFormat="1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0" fontId="1" fillId="0" borderId="0" xfId="0" applyNumberFormat="1" applyFont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11" borderId="1" xfId="0" applyFont="1" applyFill="1" applyBorder="1" applyAlignment="1">
      <alignment horizontal="justify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164" fontId="6" fillId="10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justify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5" fillId="8" borderId="8" xfId="0" applyNumberFormat="1" applyFont="1" applyFill="1" applyBorder="1" applyAlignment="1">
      <alignment horizontal="center" vertical="center" wrapText="1"/>
    </xf>
    <xf numFmtId="164" fontId="5" fillId="8" borderId="9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164" fontId="1" fillId="4" borderId="8" xfId="0" applyNumberFormat="1" applyFont="1" applyFill="1" applyBorder="1" applyAlignment="1">
      <alignment horizontal="center" vertical="center" wrapText="1"/>
    </xf>
    <xf numFmtId="164" fontId="1" fillId="4" borderId="9" xfId="0" applyNumberFormat="1" applyFont="1" applyFill="1" applyBorder="1" applyAlignment="1">
      <alignment horizontal="center" vertical="center" wrapText="1"/>
    </xf>
    <xf numFmtId="164" fontId="4" fillId="4" borderId="8" xfId="0" applyNumberFormat="1" applyFont="1" applyFill="1" applyBorder="1" applyAlignment="1">
      <alignment horizontal="center" vertical="center" wrapText="1"/>
    </xf>
    <xf numFmtId="164" fontId="4" fillId="4" borderId="9" xfId="0" applyNumberFormat="1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center" wrapText="1"/>
    </xf>
    <xf numFmtId="0" fontId="7" fillId="12" borderId="8" xfId="0" applyFont="1" applyFill="1" applyBorder="1" applyAlignment="1">
      <alignment horizontal="center" vertical="center" wrapText="1"/>
    </xf>
    <xf numFmtId="0" fontId="7" fillId="12" borderId="10" xfId="0" applyFont="1" applyFill="1" applyBorder="1" applyAlignment="1">
      <alignment horizontal="center" vertical="center" wrapText="1"/>
    </xf>
    <xf numFmtId="0" fontId="7" fillId="12" borderId="9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64" fontId="5" fillId="4" borderId="8" xfId="0" applyNumberFormat="1" applyFont="1" applyFill="1" applyBorder="1" applyAlignment="1">
      <alignment horizontal="center" vertical="center" wrapText="1"/>
    </xf>
    <xf numFmtId="164" fontId="5" fillId="4" borderId="9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3" fillId="11" borderId="8" xfId="0" applyFont="1" applyFill="1" applyBorder="1" applyAlignment="1">
      <alignment horizontal="left" vertical="center" wrapText="1"/>
    </xf>
    <xf numFmtId="0" fontId="3" fillId="11" borderId="9" xfId="0" applyFont="1" applyFill="1" applyBorder="1" applyAlignment="1">
      <alignment horizontal="left" vertical="center" wrapText="1"/>
    </xf>
    <xf numFmtId="0" fontId="2" fillId="11" borderId="8" xfId="0" applyFont="1" applyFill="1" applyBorder="1" applyAlignment="1">
      <alignment horizontal="center" vertical="center" wrapText="1"/>
    </xf>
    <xf numFmtId="0" fontId="2" fillId="11" borderId="10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164" fontId="1" fillId="11" borderId="2" xfId="0" applyNumberFormat="1" applyFont="1" applyFill="1" applyBorder="1" applyAlignment="1">
      <alignment horizontal="center" vertical="center" wrapText="1"/>
    </xf>
    <xf numFmtId="164" fontId="1" fillId="11" borderId="11" xfId="0" applyNumberFormat="1" applyFont="1" applyFill="1" applyBorder="1" applyAlignment="1">
      <alignment horizontal="center" vertical="center" wrapText="1"/>
    </xf>
    <xf numFmtId="164" fontId="1" fillId="11" borderId="3" xfId="0" applyNumberFormat="1" applyFont="1" applyFill="1" applyBorder="1" applyAlignment="1">
      <alignment horizontal="center" vertical="center" wrapText="1"/>
    </xf>
    <xf numFmtId="164" fontId="1" fillId="11" borderId="6" xfId="0" applyNumberFormat="1" applyFont="1" applyFill="1" applyBorder="1" applyAlignment="1">
      <alignment horizontal="center" vertical="center" wrapText="1"/>
    </xf>
    <xf numFmtId="164" fontId="1" fillId="11" borderId="0" xfId="0" applyNumberFormat="1" applyFont="1" applyFill="1" applyBorder="1" applyAlignment="1">
      <alignment horizontal="center" vertical="center" wrapText="1"/>
    </xf>
    <xf numFmtId="164" fontId="1" fillId="11" borderId="7" xfId="0" applyNumberFormat="1" applyFont="1" applyFill="1" applyBorder="1" applyAlignment="1">
      <alignment horizontal="center" vertical="center" wrapText="1"/>
    </xf>
    <xf numFmtId="164" fontId="1" fillId="11" borderId="4" xfId="0" applyNumberFormat="1" applyFont="1" applyFill="1" applyBorder="1" applyAlignment="1">
      <alignment horizontal="center" vertical="center" wrapText="1"/>
    </xf>
    <xf numFmtId="164" fontId="1" fillId="11" borderId="12" xfId="0" applyNumberFormat="1" applyFont="1" applyFill="1" applyBorder="1" applyAlignment="1">
      <alignment horizontal="center" vertical="center" wrapText="1"/>
    </xf>
    <xf numFmtId="164" fontId="1" fillId="11" borderId="5" xfId="0" applyNumberFormat="1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164" fontId="5" fillId="7" borderId="8" xfId="0" applyNumberFormat="1" applyFont="1" applyFill="1" applyBorder="1" applyAlignment="1">
      <alignment horizontal="center" vertical="center" wrapText="1"/>
    </xf>
    <xf numFmtId="164" fontId="5" fillId="7" borderId="9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6" fillId="6" borderId="8" xfId="0" applyNumberFormat="1" applyFont="1" applyFill="1" applyBorder="1" applyAlignment="1">
      <alignment horizontal="center" vertical="center" wrapText="1"/>
    </xf>
    <xf numFmtId="164" fontId="6" fillId="6" borderId="9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9" borderId="8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164" fontId="1" fillId="9" borderId="8" xfId="0" applyNumberFormat="1" applyFont="1" applyFill="1" applyBorder="1" applyAlignment="1">
      <alignment horizontal="center" vertical="center" wrapText="1"/>
    </xf>
    <xf numFmtId="164" fontId="1" fillId="9" borderId="9" xfId="0" applyNumberFormat="1" applyFont="1" applyFill="1" applyBorder="1" applyAlignment="1">
      <alignment horizontal="center" vertical="center" wrapText="1"/>
    </xf>
    <xf numFmtId="164" fontId="4" fillId="9" borderId="8" xfId="0" applyNumberFormat="1" applyFont="1" applyFill="1" applyBorder="1" applyAlignment="1">
      <alignment horizontal="center" vertical="center" wrapText="1"/>
    </xf>
    <xf numFmtId="164" fontId="4" fillId="9" borderId="9" xfId="0" applyNumberFormat="1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6" fillId="10" borderId="8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51EC1-CB86-44F9-94B3-9F4434E3DB70}">
  <sheetPr>
    <pageSetUpPr fitToPage="1"/>
  </sheetPr>
  <dimension ref="A1:J80"/>
  <sheetViews>
    <sheetView tabSelected="1" workbookViewId="0">
      <selection activeCell="G2" sqref="G2"/>
    </sheetView>
  </sheetViews>
  <sheetFormatPr defaultColWidth="8.85546875" defaultRowHeight="12" x14ac:dyDescent="0.25"/>
  <cols>
    <col min="1" max="1" width="41.28515625" style="1" customWidth="1"/>
    <col min="2" max="2" width="14.42578125" style="1" customWidth="1"/>
    <col min="3" max="3" width="12" style="1" customWidth="1"/>
    <col min="4" max="6" width="16.7109375" style="1" customWidth="1"/>
    <col min="7" max="9" width="9.140625" style="1" bestFit="1" customWidth="1"/>
    <col min="10" max="16384" width="8.85546875" style="1"/>
  </cols>
  <sheetData>
    <row r="1" spans="1:6" ht="65.45" customHeight="1" x14ac:dyDescent="0.25">
      <c r="A1" s="46" t="s">
        <v>95</v>
      </c>
      <c r="B1" s="46"/>
      <c r="C1" s="46"/>
      <c r="D1" s="46"/>
      <c r="E1" s="46"/>
      <c r="F1" s="46"/>
    </row>
    <row r="2" spans="1:6" x14ac:dyDescent="0.25">
      <c r="A2" s="7" t="s">
        <v>24</v>
      </c>
      <c r="B2" s="47"/>
      <c r="C2" s="47"/>
      <c r="D2" s="8" t="s">
        <v>26</v>
      </c>
      <c r="E2" s="47"/>
      <c r="F2" s="47"/>
    </row>
    <row r="3" spans="1:6" x14ac:dyDescent="0.25">
      <c r="A3" s="7" t="s">
        <v>25</v>
      </c>
      <c r="B3" s="47"/>
      <c r="C3" s="47"/>
      <c r="D3" s="8" t="s">
        <v>27</v>
      </c>
      <c r="E3" s="47"/>
      <c r="F3" s="47"/>
    </row>
    <row r="4" spans="1:6" x14ac:dyDescent="0.25">
      <c r="A4" s="45" t="s">
        <v>50</v>
      </c>
      <c r="B4" s="45"/>
      <c r="C4" s="45"/>
      <c r="D4" s="45"/>
      <c r="E4" s="45"/>
      <c r="F4" s="45"/>
    </row>
    <row r="5" spans="1:6" x14ac:dyDescent="0.25">
      <c r="A5" s="59" t="s">
        <v>76</v>
      </c>
      <c r="B5" s="60"/>
      <c r="C5" s="60"/>
      <c r="D5" s="60"/>
      <c r="E5" s="60"/>
      <c r="F5" s="61"/>
    </row>
    <row r="6" spans="1:6" x14ac:dyDescent="0.25">
      <c r="A6" s="62" t="s">
        <v>30</v>
      </c>
      <c r="B6" s="62"/>
      <c r="C6" s="62"/>
      <c r="D6" s="62"/>
      <c r="E6" s="62"/>
      <c r="F6" s="62"/>
    </row>
    <row r="7" spans="1:6" x14ac:dyDescent="0.25">
      <c r="A7" s="62"/>
      <c r="B7" s="62"/>
      <c r="C7" s="62"/>
      <c r="D7" s="62"/>
      <c r="E7" s="62"/>
      <c r="F7" s="62"/>
    </row>
    <row r="8" spans="1:6" ht="60" x14ac:dyDescent="0.25">
      <c r="A8" s="29" t="s">
        <v>74</v>
      </c>
      <c r="B8" s="13" t="s">
        <v>20</v>
      </c>
      <c r="C8" s="13" t="s">
        <v>78</v>
      </c>
      <c r="D8" s="13" t="s">
        <v>87</v>
      </c>
      <c r="E8" s="13" t="s">
        <v>86</v>
      </c>
      <c r="F8" s="13" t="s">
        <v>85</v>
      </c>
    </row>
    <row r="9" spans="1:6" x14ac:dyDescent="0.25">
      <c r="A9" s="24" t="s">
        <v>8</v>
      </c>
      <c r="B9" s="25"/>
      <c r="C9" s="9"/>
      <c r="D9" s="32">
        <v>48747</v>
      </c>
      <c r="E9" s="14">
        <f>B9*C9</f>
        <v>0</v>
      </c>
      <c r="F9" s="14">
        <f>D9*E9</f>
        <v>0</v>
      </c>
    </row>
    <row r="10" spans="1:6" x14ac:dyDescent="0.25">
      <c r="A10" s="24" t="s">
        <v>9</v>
      </c>
      <c r="B10" s="25"/>
      <c r="C10" s="9"/>
      <c r="D10" s="32">
        <v>48747</v>
      </c>
      <c r="E10" s="14">
        <f t="shared" ref="E10:E18" si="0">B10*C10</f>
        <v>0</v>
      </c>
      <c r="F10" s="14">
        <f t="shared" ref="F10:F18" si="1">D10*E10</f>
        <v>0</v>
      </c>
    </row>
    <row r="11" spans="1:6" x14ac:dyDescent="0.25">
      <c r="A11" s="24" t="s">
        <v>16</v>
      </c>
      <c r="B11" s="25"/>
      <c r="C11" s="9"/>
      <c r="D11" s="32">
        <v>48747</v>
      </c>
      <c r="E11" s="14">
        <f t="shared" si="0"/>
        <v>0</v>
      </c>
      <c r="F11" s="14">
        <f t="shared" si="1"/>
        <v>0</v>
      </c>
    </row>
    <row r="12" spans="1:6" x14ac:dyDescent="0.25">
      <c r="A12" s="24" t="s">
        <v>17</v>
      </c>
      <c r="B12" s="25"/>
      <c r="C12" s="9"/>
      <c r="D12" s="32">
        <v>48747</v>
      </c>
      <c r="E12" s="14">
        <f t="shared" si="0"/>
        <v>0</v>
      </c>
      <c r="F12" s="14">
        <f t="shared" si="1"/>
        <v>0</v>
      </c>
    </row>
    <row r="13" spans="1:6" x14ac:dyDescent="0.25">
      <c r="A13" s="24" t="s">
        <v>18</v>
      </c>
      <c r="B13" s="25"/>
      <c r="C13" s="9"/>
      <c r="D13" s="32">
        <v>48747</v>
      </c>
      <c r="E13" s="14">
        <f t="shared" si="0"/>
        <v>0</v>
      </c>
      <c r="F13" s="14">
        <f t="shared" si="1"/>
        <v>0</v>
      </c>
    </row>
    <row r="14" spans="1:6" x14ac:dyDescent="0.25">
      <c r="A14" s="24" t="s">
        <v>19</v>
      </c>
      <c r="B14" s="25"/>
      <c r="C14" s="9"/>
      <c r="D14" s="32">
        <v>48747</v>
      </c>
      <c r="E14" s="14">
        <f t="shared" si="0"/>
        <v>0</v>
      </c>
      <c r="F14" s="14">
        <f t="shared" si="1"/>
        <v>0</v>
      </c>
    </row>
    <row r="15" spans="1:6" x14ac:dyDescent="0.25">
      <c r="A15" s="24" t="s">
        <v>56</v>
      </c>
      <c r="B15" s="25"/>
      <c r="C15" s="9"/>
      <c r="D15" s="32">
        <v>48747</v>
      </c>
      <c r="E15" s="14">
        <f t="shared" si="0"/>
        <v>0</v>
      </c>
      <c r="F15" s="14">
        <f t="shared" si="1"/>
        <v>0</v>
      </c>
    </row>
    <row r="16" spans="1:6" x14ac:dyDescent="0.25">
      <c r="A16" s="24" t="s">
        <v>57</v>
      </c>
      <c r="B16" s="25"/>
      <c r="C16" s="9"/>
      <c r="D16" s="32">
        <v>48747</v>
      </c>
      <c r="E16" s="14">
        <f t="shared" si="0"/>
        <v>0</v>
      </c>
      <c r="F16" s="14">
        <f t="shared" si="1"/>
        <v>0</v>
      </c>
    </row>
    <row r="17" spans="1:6" x14ac:dyDescent="0.25">
      <c r="A17" s="24" t="s">
        <v>58</v>
      </c>
      <c r="B17" s="25"/>
      <c r="C17" s="9"/>
      <c r="D17" s="32">
        <v>48747</v>
      </c>
      <c r="E17" s="14">
        <f t="shared" si="0"/>
        <v>0</v>
      </c>
      <c r="F17" s="14">
        <f t="shared" si="1"/>
        <v>0</v>
      </c>
    </row>
    <row r="18" spans="1:6" x14ac:dyDescent="0.25">
      <c r="A18" s="24" t="s">
        <v>59</v>
      </c>
      <c r="B18" s="25"/>
      <c r="C18" s="9"/>
      <c r="D18" s="32">
        <v>48747</v>
      </c>
      <c r="E18" s="14">
        <f t="shared" si="0"/>
        <v>0</v>
      </c>
      <c r="F18" s="14">
        <f t="shared" si="1"/>
        <v>0</v>
      </c>
    </row>
    <row r="19" spans="1:6" ht="48" x14ac:dyDescent="0.25">
      <c r="A19" s="13" t="s">
        <v>31</v>
      </c>
      <c r="B19" s="35" t="s">
        <v>84</v>
      </c>
      <c r="C19" s="36">
        <f>SUM(E9:E18)</f>
        <v>0</v>
      </c>
      <c r="D19" s="37" t="s">
        <v>79</v>
      </c>
      <c r="E19" s="63">
        <f>SUM(F9:F18)</f>
        <v>0</v>
      </c>
      <c r="F19" s="64"/>
    </row>
    <row r="20" spans="1:6" x14ac:dyDescent="0.25">
      <c r="A20" s="65"/>
      <c r="B20" s="65"/>
      <c r="C20" s="65"/>
      <c r="D20" s="65"/>
      <c r="E20" s="65"/>
      <c r="F20" s="65"/>
    </row>
    <row r="21" spans="1:6" ht="36" x14ac:dyDescent="0.25">
      <c r="A21" s="29" t="s">
        <v>35</v>
      </c>
      <c r="B21" s="13" t="s">
        <v>28</v>
      </c>
      <c r="C21" s="50" t="s">
        <v>79</v>
      </c>
      <c r="D21" s="51"/>
      <c r="E21" s="66" t="s">
        <v>55</v>
      </c>
      <c r="F21" s="67"/>
    </row>
    <row r="22" spans="1:6" ht="14.45" customHeight="1" x14ac:dyDescent="0.25">
      <c r="A22" s="6" t="s">
        <v>0</v>
      </c>
      <c r="B22" s="10"/>
      <c r="C22" s="52">
        <f>B22*E19</f>
        <v>0</v>
      </c>
      <c r="D22" s="53"/>
      <c r="E22" s="68"/>
      <c r="F22" s="69"/>
    </row>
    <row r="23" spans="1:6" ht="14.45" customHeight="1" x14ac:dyDescent="0.25">
      <c r="A23" s="6" t="s">
        <v>2</v>
      </c>
      <c r="B23" s="10"/>
      <c r="C23" s="52">
        <f>B23*E19</f>
        <v>0</v>
      </c>
      <c r="D23" s="53"/>
      <c r="E23" s="68"/>
      <c r="F23" s="69"/>
    </row>
    <row r="24" spans="1:6" ht="14.45" customHeight="1" x14ac:dyDescent="0.25">
      <c r="A24" s="6" t="s">
        <v>1</v>
      </c>
      <c r="B24" s="10"/>
      <c r="C24" s="52">
        <f>B24*E19</f>
        <v>0</v>
      </c>
      <c r="D24" s="53"/>
      <c r="E24" s="68"/>
      <c r="F24" s="69"/>
    </row>
    <row r="25" spans="1:6" ht="14.45" customHeight="1" x14ac:dyDescent="0.25">
      <c r="A25" s="13" t="s">
        <v>32</v>
      </c>
      <c r="B25" s="15">
        <f>SUM(B22:B24)</f>
        <v>0</v>
      </c>
      <c r="C25" s="54">
        <f>SUM(C22:D24)</f>
        <v>0</v>
      </c>
      <c r="D25" s="55"/>
      <c r="E25" s="70"/>
      <c r="F25" s="71"/>
    </row>
    <row r="26" spans="1:6" ht="24" x14ac:dyDescent="0.25">
      <c r="A26" s="16" t="s">
        <v>33</v>
      </c>
      <c r="B26" s="56" t="s">
        <v>79</v>
      </c>
      <c r="C26" s="57"/>
      <c r="D26" s="58"/>
      <c r="E26" s="48">
        <f>E19+C25</f>
        <v>0</v>
      </c>
      <c r="F26" s="49"/>
    </row>
    <row r="27" spans="1:6" ht="14.45" customHeight="1" x14ac:dyDescent="0.25">
      <c r="A27" s="87" t="s">
        <v>91</v>
      </c>
      <c r="B27" s="88"/>
      <c r="C27" s="88"/>
      <c r="D27" s="88"/>
      <c r="E27" s="88"/>
      <c r="F27" s="89"/>
    </row>
    <row r="28" spans="1:6" x14ac:dyDescent="0.25">
      <c r="A28" s="90"/>
      <c r="B28" s="91"/>
      <c r="C28" s="91"/>
      <c r="D28" s="91"/>
      <c r="E28" s="91"/>
      <c r="F28" s="92"/>
    </row>
    <row r="29" spans="1:6" ht="72" x14ac:dyDescent="0.25">
      <c r="A29" s="28" t="s">
        <v>77</v>
      </c>
      <c r="B29" s="5" t="s">
        <v>82</v>
      </c>
      <c r="C29" s="5" t="s">
        <v>80</v>
      </c>
      <c r="D29" s="5" t="s">
        <v>21</v>
      </c>
      <c r="E29" s="5" t="s">
        <v>83</v>
      </c>
      <c r="F29" s="5" t="s">
        <v>88</v>
      </c>
    </row>
    <row r="30" spans="1:6" x14ac:dyDescent="0.25">
      <c r="A30" s="24" t="s">
        <v>3</v>
      </c>
      <c r="B30" s="22"/>
      <c r="C30" s="2">
        <f>B30*48747</f>
        <v>0</v>
      </c>
      <c r="D30" s="9"/>
      <c r="E30" s="3">
        <f>B30*D30</f>
        <v>0</v>
      </c>
      <c r="F30" s="3">
        <f>D30*C30</f>
        <v>0</v>
      </c>
    </row>
    <row r="31" spans="1:6" x14ac:dyDescent="0.25">
      <c r="A31" s="24" t="s">
        <v>4</v>
      </c>
      <c r="B31" s="22"/>
      <c r="C31" s="2">
        <f t="shared" ref="C31:C49" si="2">B31*48747</f>
        <v>0</v>
      </c>
      <c r="D31" s="9"/>
      <c r="E31" s="3">
        <f t="shared" ref="E31:E49" si="3">B31*D31</f>
        <v>0</v>
      </c>
      <c r="F31" s="3">
        <f t="shared" ref="F31:F49" si="4">D31*C31</f>
        <v>0</v>
      </c>
    </row>
    <row r="32" spans="1:6" x14ac:dyDescent="0.25">
      <c r="A32" s="24" t="s">
        <v>5</v>
      </c>
      <c r="B32" s="22"/>
      <c r="C32" s="2">
        <f t="shared" si="2"/>
        <v>0</v>
      </c>
      <c r="D32" s="9"/>
      <c r="E32" s="3">
        <f t="shared" si="3"/>
        <v>0</v>
      </c>
      <c r="F32" s="3">
        <f t="shared" si="4"/>
        <v>0</v>
      </c>
    </row>
    <row r="33" spans="1:6" x14ac:dyDescent="0.25">
      <c r="A33" s="24" t="s">
        <v>6</v>
      </c>
      <c r="B33" s="22"/>
      <c r="C33" s="2">
        <f t="shared" si="2"/>
        <v>0</v>
      </c>
      <c r="D33" s="9"/>
      <c r="E33" s="3">
        <f t="shared" si="3"/>
        <v>0</v>
      </c>
      <c r="F33" s="3">
        <f t="shared" si="4"/>
        <v>0</v>
      </c>
    </row>
    <row r="34" spans="1:6" x14ac:dyDescent="0.25">
      <c r="A34" s="24" t="s">
        <v>7</v>
      </c>
      <c r="B34" s="22"/>
      <c r="C34" s="2">
        <f t="shared" si="2"/>
        <v>0</v>
      </c>
      <c r="D34" s="9"/>
      <c r="E34" s="3">
        <f t="shared" si="3"/>
        <v>0</v>
      </c>
      <c r="F34" s="3">
        <f t="shared" si="4"/>
        <v>0</v>
      </c>
    </row>
    <row r="35" spans="1:6" x14ac:dyDescent="0.25">
      <c r="A35" s="24" t="s">
        <v>34</v>
      </c>
      <c r="B35" s="22"/>
      <c r="C35" s="2">
        <f t="shared" si="2"/>
        <v>0</v>
      </c>
      <c r="D35" s="9"/>
      <c r="E35" s="3">
        <f t="shared" si="3"/>
        <v>0</v>
      </c>
      <c r="F35" s="3">
        <f t="shared" si="4"/>
        <v>0</v>
      </c>
    </row>
    <row r="36" spans="1:6" x14ac:dyDescent="0.25">
      <c r="A36" s="24" t="s">
        <v>60</v>
      </c>
      <c r="B36" s="22"/>
      <c r="C36" s="2">
        <f t="shared" si="2"/>
        <v>0</v>
      </c>
      <c r="D36" s="9"/>
      <c r="E36" s="3">
        <f t="shared" si="3"/>
        <v>0</v>
      </c>
      <c r="F36" s="3">
        <f t="shared" si="4"/>
        <v>0</v>
      </c>
    </row>
    <row r="37" spans="1:6" x14ac:dyDescent="0.25">
      <c r="A37" s="24" t="s">
        <v>61</v>
      </c>
      <c r="B37" s="22"/>
      <c r="C37" s="2">
        <f t="shared" si="2"/>
        <v>0</v>
      </c>
      <c r="D37" s="9"/>
      <c r="E37" s="3">
        <f t="shared" si="3"/>
        <v>0</v>
      </c>
      <c r="F37" s="3">
        <f t="shared" si="4"/>
        <v>0</v>
      </c>
    </row>
    <row r="38" spans="1:6" x14ac:dyDescent="0.25">
      <c r="A38" s="24" t="s">
        <v>62</v>
      </c>
      <c r="B38" s="22"/>
      <c r="C38" s="2">
        <f t="shared" si="2"/>
        <v>0</v>
      </c>
      <c r="D38" s="9"/>
      <c r="E38" s="3">
        <f t="shared" si="3"/>
        <v>0</v>
      </c>
      <c r="F38" s="3">
        <f t="shared" si="4"/>
        <v>0</v>
      </c>
    </row>
    <row r="39" spans="1:6" x14ac:dyDescent="0.25">
      <c r="A39" s="24" t="s">
        <v>63</v>
      </c>
      <c r="B39" s="22"/>
      <c r="C39" s="2">
        <f t="shared" si="2"/>
        <v>0</v>
      </c>
      <c r="D39" s="9"/>
      <c r="E39" s="3">
        <f t="shared" si="3"/>
        <v>0</v>
      </c>
      <c r="F39" s="3">
        <f t="shared" si="4"/>
        <v>0</v>
      </c>
    </row>
    <row r="40" spans="1:6" x14ac:dyDescent="0.25">
      <c r="A40" s="24" t="s">
        <v>64</v>
      </c>
      <c r="B40" s="22"/>
      <c r="C40" s="2">
        <f t="shared" si="2"/>
        <v>0</v>
      </c>
      <c r="D40" s="9"/>
      <c r="E40" s="3">
        <f t="shared" si="3"/>
        <v>0</v>
      </c>
      <c r="F40" s="3">
        <f t="shared" si="4"/>
        <v>0</v>
      </c>
    </row>
    <row r="41" spans="1:6" x14ac:dyDescent="0.25">
      <c r="A41" s="24" t="s">
        <v>65</v>
      </c>
      <c r="B41" s="22"/>
      <c r="C41" s="2">
        <f t="shared" si="2"/>
        <v>0</v>
      </c>
      <c r="D41" s="9"/>
      <c r="E41" s="3">
        <f t="shared" si="3"/>
        <v>0</v>
      </c>
      <c r="F41" s="3">
        <f t="shared" si="4"/>
        <v>0</v>
      </c>
    </row>
    <row r="42" spans="1:6" x14ac:dyDescent="0.25">
      <c r="A42" s="24" t="s">
        <v>66</v>
      </c>
      <c r="B42" s="22"/>
      <c r="C42" s="2">
        <f t="shared" si="2"/>
        <v>0</v>
      </c>
      <c r="D42" s="9"/>
      <c r="E42" s="3">
        <f t="shared" si="3"/>
        <v>0</v>
      </c>
      <c r="F42" s="3">
        <f t="shared" si="4"/>
        <v>0</v>
      </c>
    </row>
    <row r="43" spans="1:6" x14ac:dyDescent="0.25">
      <c r="A43" s="24" t="s">
        <v>67</v>
      </c>
      <c r="B43" s="22"/>
      <c r="C43" s="2">
        <f t="shared" si="2"/>
        <v>0</v>
      </c>
      <c r="D43" s="9"/>
      <c r="E43" s="3">
        <f t="shared" si="3"/>
        <v>0</v>
      </c>
      <c r="F43" s="3">
        <f t="shared" si="4"/>
        <v>0</v>
      </c>
    </row>
    <row r="44" spans="1:6" x14ac:dyDescent="0.25">
      <c r="A44" s="24" t="s">
        <v>68</v>
      </c>
      <c r="B44" s="22"/>
      <c r="C44" s="2">
        <f t="shared" si="2"/>
        <v>0</v>
      </c>
      <c r="D44" s="9"/>
      <c r="E44" s="3">
        <f t="shared" si="3"/>
        <v>0</v>
      </c>
      <c r="F44" s="3">
        <f t="shared" si="4"/>
        <v>0</v>
      </c>
    </row>
    <row r="45" spans="1:6" x14ac:dyDescent="0.25">
      <c r="A45" s="24" t="s">
        <v>69</v>
      </c>
      <c r="B45" s="22"/>
      <c r="C45" s="2">
        <f t="shared" si="2"/>
        <v>0</v>
      </c>
      <c r="D45" s="9"/>
      <c r="E45" s="3">
        <f t="shared" si="3"/>
        <v>0</v>
      </c>
      <c r="F45" s="3">
        <f t="shared" si="4"/>
        <v>0</v>
      </c>
    </row>
    <row r="46" spans="1:6" x14ac:dyDescent="0.25">
      <c r="A46" s="24" t="s">
        <v>70</v>
      </c>
      <c r="B46" s="22"/>
      <c r="C46" s="2">
        <f t="shared" si="2"/>
        <v>0</v>
      </c>
      <c r="D46" s="9"/>
      <c r="E46" s="3">
        <f t="shared" si="3"/>
        <v>0</v>
      </c>
      <c r="F46" s="3">
        <f t="shared" si="4"/>
        <v>0</v>
      </c>
    </row>
    <row r="47" spans="1:6" x14ac:dyDescent="0.25">
      <c r="A47" s="24" t="s">
        <v>71</v>
      </c>
      <c r="B47" s="22"/>
      <c r="C47" s="2">
        <f t="shared" si="2"/>
        <v>0</v>
      </c>
      <c r="D47" s="9"/>
      <c r="E47" s="3">
        <f t="shared" si="3"/>
        <v>0</v>
      </c>
      <c r="F47" s="3">
        <f t="shared" si="4"/>
        <v>0</v>
      </c>
    </row>
    <row r="48" spans="1:6" x14ac:dyDescent="0.25">
      <c r="A48" s="24" t="s">
        <v>72</v>
      </c>
      <c r="B48" s="22"/>
      <c r="C48" s="2">
        <f t="shared" si="2"/>
        <v>0</v>
      </c>
      <c r="D48" s="9"/>
      <c r="E48" s="3">
        <f t="shared" si="3"/>
        <v>0</v>
      </c>
      <c r="F48" s="3">
        <f t="shared" si="4"/>
        <v>0</v>
      </c>
    </row>
    <row r="49" spans="1:10" x14ac:dyDescent="0.25">
      <c r="A49" s="24" t="s">
        <v>73</v>
      </c>
      <c r="B49" s="22"/>
      <c r="C49" s="2">
        <f t="shared" si="2"/>
        <v>0</v>
      </c>
      <c r="D49" s="9"/>
      <c r="E49" s="3">
        <f t="shared" si="3"/>
        <v>0</v>
      </c>
      <c r="F49" s="3">
        <f t="shared" si="4"/>
        <v>0</v>
      </c>
    </row>
    <row r="50" spans="1:10" ht="24" x14ac:dyDescent="0.25">
      <c r="A50" s="42" t="s">
        <v>92</v>
      </c>
      <c r="B50" s="43" t="s">
        <v>81</v>
      </c>
      <c r="C50" s="44">
        <f>SUM(E30:E49)</f>
        <v>0</v>
      </c>
      <c r="D50" s="43" t="s">
        <v>79</v>
      </c>
      <c r="E50" s="93">
        <f>SUM(F30:F49)</f>
        <v>0</v>
      </c>
      <c r="F50" s="94"/>
    </row>
    <row r="51" spans="1:10" ht="14.45" customHeight="1" x14ac:dyDescent="0.25">
      <c r="A51" s="95" t="s">
        <v>47</v>
      </c>
      <c r="B51" s="95"/>
      <c r="C51" s="95"/>
      <c r="D51" s="95"/>
      <c r="E51" s="95"/>
      <c r="F51" s="95"/>
    </row>
    <row r="52" spans="1:10" x14ac:dyDescent="0.25">
      <c r="A52" s="95"/>
      <c r="B52" s="95"/>
      <c r="C52" s="95"/>
      <c r="D52" s="95"/>
      <c r="E52" s="95"/>
      <c r="F52" s="95"/>
    </row>
    <row r="53" spans="1:10" ht="60" x14ac:dyDescent="0.25">
      <c r="A53" s="30" t="s">
        <v>36</v>
      </c>
      <c r="B53" s="109" t="s">
        <v>89</v>
      </c>
      <c r="C53" s="110"/>
      <c r="D53" s="4" t="s">
        <v>22</v>
      </c>
      <c r="E53" s="109" t="s">
        <v>29</v>
      </c>
      <c r="F53" s="110"/>
    </row>
    <row r="54" spans="1:10" ht="24" x14ac:dyDescent="0.25">
      <c r="A54" s="24" t="s">
        <v>10</v>
      </c>
      <c r="B54" s="111"/>
      <c r="C54" s="112"/>
      <c r="D54" s="9"/>
      <c r="E54" s="113">
        <f>B54*D54</f>
        <v>0</v>
      </c>
      <c r="F54" s="114"/>
    </row>
    <row r="55" spans="1:10" ht="14.45" customHeight="1" x14ac:dyDescent="0.25">
      <c r="A55" s="24" t="s">
        <v>11</v>
      </c>
      <c r="B55" s="111"/>
      <c r="C55" s="112"/>
      <c r="D55" s="9"/>
      <c r="E55" s="113">
        <f t="shared" ref="E55:E56" si="5">B55*D55</f>
        <v>0</v>
      </c>
      <c r="F55" s="114"/>
    </row>
    <row r="56" spans="1:10" ht="14.45" customHeight="1" x14ac:dyDescent="0.25">
      <c r="A56" s="24" t="s">
        <v>52</v>
      </c>
      <c r="B56" s="111"/>
      <c r="C56" s="112"/>
      <c r="D56" s="9"/>
      <c r="E56" s="113">
        <f t="shared" si="5"/>
        <v>0</v>
      </c>
      <c r="F56" s="114"/>
    </row>
    <row r="57" spans="1:10" ht="24" x14ac:dyDescent="0.25">
      <c r="A57" s="33" t="s">
        <v>46</v>
      </c>
      <c r="B57" s="38" t="s">
        <v>90</v>
      </c>
      <c r="C57" s="39">
        <f>SUM(D54:D56)</f>
        <v>0</v>
      </c>
      <c r="D57" s="40" t="s">
        <v>79</v>
      </c>
      <c r="E57" s="96">
        <f>SUM(E54:F56)</f>
        <v>0</v>
      </c>
      <c r="F57" s="97"/>
    </row>
    <row r="58" spans="1:10" ht="14.45" customHeight="1" x14ac:dyDescent="0.25">
      <c r="A58" s="72" t="s">
        <v>37</v>
      </c>
      <c r="B58" s="72"/>
      <c r="C58" s="72"/>
      <c r="D58" s="72"/>
      <c r="E58" s="72"/>
      <c r="F58" s="72"/>
    </row>
    <row r="59" spans="1:10" x14ac:dyDescent="0.25">
      <c r="A59" s="72"/>
      <c r="B59" s="72"/>
      <c r="C59" s="72"/>
      <c r="D59" s="72"/>
      <c r="E59" s="72"/>
      <c r="F59" s="72"/>
    </row>
    <row r="60" spans="1:10" ht="48" x14ac:dyDescent="0.25">
      <c r="A60" s="31" t="s">
        <v>38</v>
      </c>
      <c r="B60" s="23" t="s">
        <v>39</v>
      </c>
      <c r="C60" s="75" t="s">
        <v>93</v>
      </c>
      <c r="D60" s="76"/>
      <c r="E60" s="76"/>
      <c r="F60" s="77"/>
      <c r="G60" s="26"/>
      <c r="H60" s="26"/>
      <c r="I60" s="26"/>
    </row>
    <row r="61" spans="1:10" ht="24" customHeight="1" x14ac:dyDescent="0.25">
      <c r="A61" s="73" t="s">
        <v>75</v>
      </c>
      <c r="B61" s="74"/>
      <c r="C61" s="78">
        <f>SUM(E26,E50,E57)</f>
        <v>0</v>
      </c>
      <c r="D61" s="79"/>
      <c r="E61" s="79"/>
      <c r="F61" s="80"/>
      <c r="G61" s="26"/>
      <c r="H61" s="26"/>
      <c r="I61" s="26"/>
      <c r="J61" s="26"/>
    </row>
    <row r="62" spans="1:10" x14ac:dyDescent="0.25">
      <c r="A62" s="18" t="s">
        <v>12</v>
      </c>
      <c r="B62" s="11"/>
      <c r="C62" s="81"/>
      <c r="D62" s="82"/>
      <c r="E62" s="82"/>
      <c r="F62" s="83"/>
      <c r="G62" s="26"/>
      <c r="H62" s="27"/>
      <c r="I62" s="26"/>
      <c r="J62" s="26"/>
    </row>
    <row r="63" spans="1:10" x14ac:dyDescent="0.25">
      <c r="A63" s="18" t="s">
        <v>13</v>
      </c>
      <c r="B63" s="11"/>
      <c r="C63" s="81"/>
      <c r="D63" s="82"/>
      <c r="E63" s="82"/>
      <c r="F63" s="83"/>
      <c r="G63" s="26"/>
      <c r="H63" s="26"/>
    </row>
    <row r="64" spans="1:10" x14ac:dyDescent="0.25">
      <c r="A64" s="18" t="s">
        <v>14</v>
      </c>
      <c r="B64" s="11"/>
      <c r="C64" s="81"/>
      <c r="D64" s="82"/>
      <c r="E64" s="82"/>
      <c r="F64" s="83"/>
      <c r="G64" s="26"/>
      <c r="H64" s="26"/>
    </row>
    <row r="65" spans="1:8" x14ac:dyDescent="0.25">
      <c r="A65" s="19" t="s">
        <v>48</v>
      </c>
      <c r="B65" s="20">
        <f>SUM(B62:B64)</f>
        <v>0</v>
      </c>
      <c r="C65" s="81"/>
      <c r="D65" s="82"/>
      <c r="E65" s="82"/>
      <c r="F65" s="83"/>
      <c r="G65" s="26"/>
      <c r="H65" s="26"/>
    </row>
    <row r="66" spans="1:8" x14ac:dyDescent="0.25">
      <c r="A66" s="19" t="s">
        <v>15</v>
      </c>
      <c r="B66" s="12"/>
      <c r="C66" s="81"/>
      <c r="D66" s="82"/>
      <c r="E66" s="82"/>
      <c r="F66" s="83"/>
      <c r="G66" s="27"/>
      <c r="H66" s="26"/>
    </row>
    <row r="67" spans="1:8" x14ac:dyDescent="0.25">
      <c r="A67" s="19" t="s">
        <v>23</v>
      </c>
      <c r="B67" s="12"/>
      <c r="C67" s="84"/>
      <c r="D67" s="85"/>
      <c r="E67" s="85"/>
      <c r="F67" s="86"/>
    </row>
    <row r="68" spans="1:8" ht="24" x14ac:dyDescent="0.25">
      <c r="A68" s="34" t="s">
        <v>40</v>
      </c>
      <c r="B68" s="17">
        <f>((1+B66)/(1-B65-B67))-1</f>
        <v>0</v>
      </c>
      <c r="C68" s="115" t="s">
        <v>79</v>
      </c>
      <c r="D68" s="116"/>
      <c r="E68" s="117"/>
      <c r="F68" s="41">
        <f>B68*C61</f>
        <v>0</v>
      </c>
    </row>
    <row r="69" spans="1:8" ht="14.45" customHeight="1" x14ac:dyDescent="0.25">
      <c r="A69" s="46" t="s">
        <v>41</v>
      </c>
      <c r="B69" s="46"/>
      <c r="C69" s="46"/>
      <c r="D69" s="46"/>
      <c r="E69" s="46"/>
      <c r="F69" s="46"/>
    </row>
    <row r="70" spans="1:8" ht="14.45" customHeight="1" x14ac:dyDescent="0.25">
      <c r="A70" s="46"/>
      <c r="B70" s="46"/>
      <c r="C70" s="46"/>
      <c r="D70" s="46"/>
      <c r="E70" s="46"/>
      <c r="F70" s="46"/>
    </row>
    <row r="71" spans="1:8" x14ac:dyDescent="0.25">
      <c r="A71" s="46"/>
      <c r="B71" s="46"/>
      <c r="C71" s="46"/>
      <c r="D71" s="46"/>
      <c r="E71" s="46"/>
      <c r="F71" s="46"/>
    </row>
    <row r="72" spans="1:8" ht="14.45" customHeight="1" x14ac:dyDescent="0.25">
      <c r="A72" s="46" t="s">
        <v>51</v>
      </c>
      <c r="B72" s="118" t="s">
        <v>79</v>
      </c>
      <c r="C72" s="119"/>
      <c r="D72" s="119"/>
      <c r="E72" s="119"/>
      <c r="F72" s="120"/>
    </row>
    <row r="73" spans="1:8" ht="14.45" customHeight="1" x14ac:dyDescent="0.25">
      <c r="A73" s="46"/>
      <c r="B73" s="99" t="s">
        <v>42</v>
      </c>
      <c r="C73" s="100"/>
      <c r="D73" s="101"/>
      <c r="E73" s="102">
        <f>E26</f>
        <v>0</v>
      </c>
      <c r="F73" s="103"/>
    </row>
    <row r="74" spans="1:8" ht="14.45" customHeight="1" x14ac:dyDescent="0.25">
      <c r="A74" s="46"/>
      <c r="B74" s="99" t="s">
        <v>43</v>
      </c>
      <c r="C74" s="100"/>
      <c r="D74" s="101"/>
      <c r="E74" s="102">
        <f>E50</f>
        <v>0</v>
      </c>
      <c r="F74" s="103"/>
    </row>
    <row r="75" spans="1:8" ht="14.45" customHeight="1" x14ac:dyDescent="0.25">
      <c r="A75" s="46"/>
      <c r="B75" s="99" t="s">
        <v>44</v>
      </c>
      <c r="C75" s="100"/>
      <c r="D75" s="101"/>
      <c r="E75" s="102">
        <f>E57</f>
        <v>0</v>
      </c>
      <c r="F75" s="103"/>
    </row>
    <row r="76" spans="1:8" ht="14.45" customHeight="1" x14ac:dyDescent="0.25">
      <c r="A76" s="46"/>
      <c r="B76" s="99" t="s">
        <v>45</v>
      </c>
      <c r="C76" s="100"/>
      <c r="D76" s="101"/>
      <c r="E76" s="102">
        <f>F68</f>
        <v>0</v>
      </c>
      <c r="F76" s="103"/>
    </row>
    <row r="77" spans="1:8" ht="14.45" customHeight="1" x14ac:dyDescent="0.25">
      <c r="A77" s="21" t="s">
        <v>49</v>
      </c>
      <c r="B77" s="106" t="s">
        <v>94</v>
      </c>
      <c r="C77" s="107"/>
      <c r="D77" s="108"/>
      <c r="E77" s="104">
        <f>SUM(E73:F76)</f>
        <v>0</v>
      </c>
      <c r="F77" s="105"/>
    </row>
    <row r="78" spans="1:8" ht="14.45" customHeight="1" x14ac:dyDescent="0.25">
      <c r="A78" s="98" t="s">
        <v>53</v>
      </c>
      <c r="B78" s="98"/>
      <c r="C78" s="98" t="s">
        <v>54</v>
      </c>
      <c r="D78" s="98"/>
      <c r="E78" s="98"/>
      <c r="F78" s="98"/>
    </row>
    <row r="79" spans="1:8" x14ac:dyDescent="0.25">
      <c r="A79" s="98"/>
      <c r="B79" s="98"/>
      <c r="C79" s="98"/>
      <c r="D79" s="98"/>
      <c r="E79" s="98"/>
      <c r="F79" s="98"/>
    </row>
    <row r="80" spans="1:8" ht="12" customHeight="1" x14ac:dyDescent="0.25">
      <c r="A80" s="98"/>
      <c r="B80" s="98"/>
      <c r="C80" s="98"/>
      <c r="D80" s="98"/>
      <c r="E80" s="98"/>
      <c r="F80" s="98"/>
    </row>
  </sheetData>
  <mergeCells count="50">
    <mergeCell ref="C68:E68"/>
    <mergeCell ref="B73:D73"/>
    <mergeCell ref="B74:D74"/>
    <mergeCell ref="B72:F72"/>
    <mergeCell ref="E73:F73"/>
    <mergeCell ref="E74:F74"/>
    <mergeCell ref="A69:F71"/>
    <mergeCell ref="A72:A76"/>
    <mergeCell ref="A78:B80"/>
    <mergeCell ref="C78:F80"/>
    <mergeCell ref="B75:D75"/>
    <mergeCell ref="B76:D76"/>
    <mergeCell ref="E75:F75"/>
    <mergeCell ref="E76:F76"/>
    <mergeCell ref="E77:F77"/>
    <mergeCell ref="B77:D77"/>
    <mergeCell ref="A58:F59"/>
    <mergeCell ref="A61:B61"/>
    <mergeCell ref="C60:F60"/>
    <mergeCell ref="C61:F67"/>
    <mergeCell ref="A27:F28"/>
    <mergeCell ref="E50:F50"/>
    <mergeCell ref="A51:F52"/>
    <mergeCell ref="E57:F57"/>
    <mergeCell ref="B53:C53"/>
    <mergeCell ref="B54:C54"/>
    <mergeCell ref="B55:C55"/>
    <mergeCell ref="B56:C56"/>
    <mergeCell ref="E53:F53"/>
    <mergeCell ref="E54:F54"/>
    <mergeCell ref="E55:F55"/>
    <mergeCell ref="E56:F56"/>
    <mergeCell ref="A5:F5"/>
    <mergeCell ref="A6:F7"/>
    <mergeCell ref="E19:F19"/>
    <mergeCell ref="A20:F20"/>
    <mergeCell ref="E21:F25"/>
    <mergeCell ref="E26:F26"/>
    <mergeCell ref="C21:D21"/>
    <mergeCell ref="C22:D22"/>
    <mergeCell ref="C23:D23"/>
    <mergeCell ref="C24:D24"/>
    <mergeCell ref="C25:D25"/>
    <mergeCell ref="B26:D26"/>
    <mergeCell ref="A4:F4"/>
    <mergeCell ref="A1:F1"/>
    <mergeCell ref="B2:C2"/>
    <mergeCell ref="E2:F2"/>
    <mergeCell ref="B3:C3"/>
    <mergeCell ref="E3:F3"/>
  </mergeCells>
  <pageMargins left="0.25" right="0.25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P H 7 Z U K K 3 K v S n A A A A + A A A A B I A H A B D b 2 5 m a W c v U G F j a 2 F n Z S 5 4 b W w g o h g A K K A U A A A A A A A A A A A A A A A A A A A A A A A A A A A A h Y / B C o I w H I d f R X Z 3 m 5 N K 5 O + E u i Z E Q X Q d u n S k U 9 x s v l u H H q l X S C i r W 8 f f x 3 f 4 f o / b H d K x q b 2 r 7 I 1 q d Y I C T J E n d d 4 W S p c J G u z Z j 1 D K Y S f y i y i l N 8 n a x K M p E l R Z 2 8 W E O O e w C 3 H b l 4 R R G p B T t j 3 k l W w E + s j q v + w r b a z Q u U Q c j q 8 Y z n A U 4 E U U B n i 1 Z E B m D J n S X 4 V N x Z g C + Y G w G W o 7 9 J J 3 1 l / v g c w T y P s F f w J Q S w M E F A A C A A g A P H 7 Z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x + 2 V A o i k e 4 D g A A A B E A A A A T A B w A R m 9 y b X V s Y X M v U 2 V j d G l v b j E u b S C i G A A o o B Q A A A A A A A A A A A A A A A A A A A A A A A A A A A A r T k 0 u y c z P U w i G 0 I b W A F B L A Q I t A B Q A A g A I A D x + 2 V C i t y r 0 p w A A A P g A A A A S A A A A A A A A A A A A A A A A A A A A A A B D b 2 5 m a W c v U G F j a 2 F n Z S 5 4 b W x Q S w E C L Q A U A A I A C A A 8 f t l Q D 8 r p q 6 Q A A A D p A A A A E w A A A A A A A A A A A A A A A A D z A A A A W 0 N v b n R l b n R f V H l w Z X N d L n h t b F B L A Q I t A B Q A A g A I A D x + 2 V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o e h H e v w P L S J R K g 5 S P i u 2 X A A A A A A I A A A A A A B B m A A A A A Q A A I A A A A O z N j E N w 5 1 s t 4 b g e J l c g J G F e T Y 1 c P 8 w I e c A j b a Y C a M G c A A A A A A 6 A A A A A A g A A I A A A A F 7 f G T q j U K U U z p L s W + E J K U w C n A o Y k R h 4 q x F g F 7 x J c T u F U A A A A D 0 U k d T o V z 1 D 2 9 t m 6 b E 6 4 9 P x S h H I w u N s E a O S R k n 9 l h M B y r b K D y l i j I 0 u x K y r v q a x E l O G M Y 4 R Y z A a j 4 2 T j N j Z + J a B j P E B 8 s a C o f 5 J A e o h 8 z J U Q A A A A B / 9 8 I N E Z 2 W L r 6 n l s S 3 K s T n B 1 A 6 u H w 1 6 y S 4 b W N n v R 6 5 j 8 q G o C g h N d 4 T y U W u 0 J O 5 3 v n I u e 5 + n O T O E 9 q g J F I n q b I 4 = < / D a t a M a s h u p > 
</file>

<file path=customXml/itemProps1.xml><?xml version="1.0" encoding="utf-8"?>
<ds:datastoreItem xmlns:ds="http://schemas.openxmlformats.org/officeDocument/2006/customXml" ds:itemID="{EE3BFEDA-751E-46BB-950D-E216A596737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Formação de Custos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helder</dc:creator>
  <cp:lastModifiedBy>JACKSON SILVA</cp:lastModifiedBy>
  <cp:lastPrinted>2020-06-26T01:26:59Z</cp:lastPrinted>
  <dcterms:created xsi:type="dcterms:W3CDTF">2020-06-25T15:41:18Z</dcterms:created>
  <dcterms:modified xsi:type="dcterms:W3CDTF">2020-12-16T16:43:38Z</dcterms:modified>
</cp:coreProperties>
</file>