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EstaPastaDeTrabalho"/>
  <mc:AlternateContent xmlns:mc="http://schemas.openxmlformats.org/markup-compatibility/2006">
    <mc:Choice Requires="x15">
      <x15ac:absPath xmlns:x15ac="http://schemas.microsoft.com/office/spreadsheetml/2010/11/ac" url="G:\Drives compartilhados\PROADI-CGM-DIGLI\Editais 2020\SRP\PESRP 45.20 - Material de consumo odontológico Parte 1\"/>
    </mc:Choice>
  </mc:AlternateContent>
  <xr:revisionPtr revIDLastSave="0" documentId="13_ncr:1_{B62FCC6C-44CD-464B-B52C-2EC30B64EA93}" xr6:coauthVersionLast="45" xr6:coauthVersionMax="45" xr10:uidLastSave="{00000000-0000-0000-0000-000000000000}"/>
  <workbookProtection workbookAlgorithmName="SHA-512" workbookHashValue="wP2k9QhyfwjupirrOxl3Ht83k5tRWFSFGa45whruc9pkOs6FqxDgBeks/QoClJflnb3jICAGD9YxxAsw/d476w==" workbookSaltValue="j5ib0b0dMpPm8Zl59s/Opw==" workbookSpinCount="100000" lockStructure="1"/>
  <bookViews>
    <workbookView xWindow="-108" yWindow="-108" windowWidth="23256" windowHeight="12576" xr2:uid="{00000000-000D-0000-FFFF-FFFF00000000}"/>
  </bookViews>
  <sheets>
    <sheet name="Plan1" sheetId="2" r:id="rId1"/>
  </sheets>
  <definedNames>
    <definedName name="_xlnm._FilterDatabase" localSheetId="0" hidden="1">Plan1!$A$8:$K$307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0" i="2" l="1"/>
  <c r="K11" i="2"/>
  <c r="K12" i="2"/>
  <c r="K13" i="2"/>
  <c r="K14" i="2"/>
  <c r="K15" i="2"/>
  <c r="K16" i="2"/>
  <c r="K17" i="2"/>
  <c r="K18" i="2"/>
  <c r="K19" i="2"/>
  <c r="K20" i="2"/>
  <c r="K21" i="2"/>
  <c r="K22" i="2"/>
  <c r="K23" i="2"/>
  <c r="K24" i="2"/>
  <c r="K25" i="2"/>
  <c r="K26" i="2"/>
  <c r="K27" i="2"/>
  <c r="K28" i="2"/>
  <c r="K29" i="2"/>
  <c r="K30" i="2"/>
  <c r="K31" i="2"/>
  <c r="K32" i="2"/>
  <c r="K33" i="2"/>
  <c r="K34" i="2"/>
  <c r="K35" i="2"/>
  <c r="K36" i="2"/>
  <c r="K37" i="2"/>
  <c r="K38" i="2"/>
  <c r="K39" i="2"/>
  <c r="K40" i="2"/>
  <c r="K41" i="2"/>
  <c r="K42" i="2"/>
  <c r="K43" i="2"/>
  <c r="K44" i="2"/>
  <c r="K45" i="2"/>
  <c r="K46" i="2"/>
  <c r="K47" i="2"/>
  <c r="K48" i="2"/>
  <c r="K49" i="2"/>
  <c r="K50" i="2"/>
  <c r="K51" i="2"/>
  <c r="K52" i="2"/>
  <c r="K53" i="2"/>
  <c r="K54" i="2"/>
  <c r="K55" i="2"/>
  <c r="K56" i="2"/>
  <c r="K57" i="2"/>
  <c r="K58" i="2"/>
  <c r="K59" i="2"/>
  <c r="K60" i="2"/>
  <c r="K61" i="2"/>
  <c r="K62" i="2"/>
  <c r="K63" i="2"/>
  <c r="K64" i="2"/>
  <c r="K65" i="2"/>
  <c r="K66" i="2"/>
  <c r="K67" i="2"/>
  <c r="K68" i="2"/>
  <c r="K69" i="2"/>
  <c r="K70" i="2"/>
  <c r="K71" i="2"/>
  <c r="K72" i="2"/>
  <c r="K73" i="2"/>
  <c r="K74" i="2"/>
  <c r="K75" i="2"/>
  <c r="K76" i="2"/>
  <c r="K77" i="2"/>
  <c r="K78" i="2"/>
  <c r="K79" i="2"/>
  <c r="K80" i="2"/>
  <c r="K81" i="2"/>
  <c r="K82" i="2"/>
  <c r="K83" i="2"/>
  <c r="K84" i="2"/>
  <c r="K85" i="2"/>
  <c r="K86" i="2"/>
  <c r="K87" i="2"/>
  <c r="K88" i="2"/>
  <c r="K89" i="2"/>
  <c r="K90" i="2"/>
  <c r="K91" i="2"/>
  <c r="K92" i="2"/>
  <c r="K93" i="2"/>
  <c r="K94" i="2"/>
  <c r="K95" i="2"/>
  <c r="K96" i="2"/>
  <c r="K97" i="2"/>
  <c r="K98" i="2"/>
  <c r="K99" i="2"/>
  <c r="K100" i="2"/>
  <c r="K101" i="2"/>
  <c r="K102" i="2"/>
  <c r="K103" i="2"/>
  <c r="K104" i="2"/>
  <c r="K105" i="2"/>
  <c r="K106" i="2"/>
  <c r="K107" i="2"/>
  <c r="K108" i="2"/>
  <c r="K109" i="2"/>
  <c r="K110" i="2"/>
  <c r="K111" i="2"/>
  <c r="K112" i="2"/>
  <c r="K113" i="2"/>
  <c r="K114" i="2"/>
  <c r="K115" i="2"/>
  <c r="K116" i="2"/>
  <c r="K117" i="2"/>
  <c r="K118" i="2"/>
  <c r="K119" i="2"/>
  <c r="K120" i="2"/>
  <c r="K121" i="2"/>
  <c r="K122" i="2"/>
  <c r="K123" i="2"/>
  <c r="K124" i="2"/>
  <c r="K125" i="2"/>
  <c r="K126" i="2"/>
  <c r="K127" i="2"/>
  <c r="K128" i="2"/>
  <c r="K129" i="2"/>
  <c r="K130" i="2"/>
  <c r="K131" i="2"/>
  <c r="K132" i="2"/>
  <c r="K133" i="2"/>
  <c r="K134" i="2"/>
  <c r="K135" i="2"/>
  <c r="K136" i="2"/>
  <c r="K137" i="2"/>
  <c r="K138" i="2"/>
  <c r="K139" i="2"/>
  <c r="K140" i="2"/>
  <c r="K141" i="2"/>
  <c r="K142" i="2"/>
  <c r="K143" i="2"/>
  <c r="K144" i="2"/>
  <c r="K145" i="2"/>
  <c r="K146" i="2"/>
  <c r="K147" i="2"/>
  <c r="K148" i="2"/>
  <c r="K149" i="2"/>
  <c r="K150" i="2"/>
  <c r="K151" i="2"/>
  <c r="K152" i="2"/>
  <c r="K153" i="2"/>
  <c r="K154" i="2"/>
  <c r="K155" i="2"/>
  <c r="K156" i="2"/>
  <c r="K157" i="2"/>
  <c r="K158" i="2"/>
  <c r="K159" i="2"/>
  <c r="K160" i="2"/>
  <c r="K161" i="2"/>
  <c r="K162" i="2"/>
  <c r="K163" i="2"/>
  <c r="K164" i="2"/>
  <c r="K165" i="2"/>
  <c r="K166" i="2"/>
  <c r="K167" i="2"/>
  <c r="K168" i="2"/>
  <c r="K169" i="2"/>
  <c r="K170" i="2"/>
  <c r="K171" i="2"/>
  <c r="K172" i="2"/>
  <c r="K173" i="2"/>
  <c r="K174" i="2"/>
  <c r="K175" i="2"/>
  <c r="K176" i="2"/>
  <c r="K177" i="2"/>
  <c r="K178" i="2"/>
  <c r="K179" i="2"/>
  <c r="K180" i="2"/>
  <c r="K181" i="2"/>
  <c r="K182" i="2"/>
  <c r="K183" i="2"/>
  <c r="K184" i="2"/>
  <c r="K185" i="2"/>
  <c r="K186" i="2"/>
  <c r="K187" i="2"/>
  <c r="K188" i="2"/>
  <c r="K189" i="2"/>
  <c r="K190" i="2"/>
  <c r="K191" i="2"/>
  <c r="K192" i="2"/>
  <c r="K193" i="2"/>
  <c r="K194" i="2"/>
  <c r="K195" i="2"/>
  <c r="K196" i="2"/>
  <c r="K197" i="2"/>
  <c r="K198" i="2"/>
  <c r="K199" i="2"/>
  <c r="K200" i="2"/>
  <c r="K201" i="2"/>
  <c r="K202" i="2"/>
  <c r="K203" i="2"/>
  <c r="K204" i="2"/>
  <c r="K205" i="2"/>
  <c r="K206" i="2"/>
  <c r="K207" i="2"/>
  <c r="K208" i="2"/>
  <c r="K209" i="2"/>
  <c r="K210" i="2"/>
  <c r="K211" i="2"/>
  <c r="K212" i="2"/>
  <c r="K213" i="2"/>
  <c r="K214" i="2"/>
  <c r="K215" i="2"/>
  <c r="K216" i="2"/>
  <c r="K217" i="2"/>
  <c r="K218" i="2"/>
  <c r="K219" i="2"/>
  <c r="K220" i="2"/>
  <c r="K221" i="2"/>
  <c r="K222" i="2"/>
  <c r="K223" i="2"/>
  <c r="K224" i="2"/>
  <c r="K225" i="2"/>
  <c r="K226" i="2"/>
  <c r="K227" i="2"/>
  <c r="K228" i="2"/>
  <c r="K229" i="2"/>
  <c r="K230" i="2"/>
  <c r="K231" i="2"/>
  <c r="K232" i="2"/>
  <c r="K233" i="2"/>
  <c r="K234" i="2"/>
  <c r="K235" i="2"/>
  <c r="K236" i="2"/>
  <c r="K237" i="2"/>
  <c r="K238" i="2"/>
  <c r="K239" i="2"/>
  <c r="K240" i="2"/>
  <c r="K241" i="2"/>
  <c r="K242" i="2"/>
  <c r="K243" i="2"/>
  <c r="K244" i="2"/>
  <c r="K245" i="2"/>
  <c r="K246" i="2"/>
  <c r="K247" i="2"/>
  <c r="K248" i="2"/>
  <c r="K249" i="2"/>
  <c r="K250" i="2"/>
  <c r="K251" i="2"/>
  <c r="K252" i="2"/>
  <c r="K253" i="2"/>
  <c r="K254" i="2"/>
  <c r="K255" i="2"/>
  <c r="K256" i="2"/>
  <c r="K257" i="2"/>
  <c r="K258" i="2"/>
  <c r="K259" i="2"/>
  <c r="K260" i="2"/>
  <c r="K261" i="2"/>
  <c r="K262" i="2"/>
  <c r="K263" i="2"/>
  <c r="K264" i="2"/>
  <c r="K265" i="2"/>
  <c r="K266" i="2"/>
  <c r="K267" i="2"/>
  <c r="K268" i="2"/>
  <c r="K269" i="2"/>
  <c r="K270" i="2"/>
  <c r="K271" i="2"/>
  <c r="K272" i="2"/>
  <c r="K273" i="2"/>
  <c r="K274" i="2"/>
  <c r="K275" i="2"/>
  <c r="K276" i="2"/>
  <c r="K277" i="2"/>
  <c r="K278" i="2"/>
  <c r="K279" i="2"/>
  <c r="K280" i="2"/>
  <c r="K281" i="2"/>
  <c r="K282" i="2"/>
  <c r="K283" i="2"/>
  <c r="K284" i="2"/>
  <c r="K285" i="2"/>
  <c r="K286" i="2"/>
  <c r="K287" i="2"/>
  <c r="K288" i="2"/>
  <c r="K289" i="2"/>
  <c r="K290" i="2"/>
  <c r="K291" i="2"/>
  <c r="K292" i="2"/>
  <c r="K293" i="2"/>
  <c r="K294" i="2"/>
  <c r="K295" i="2"/>
  <c r="K296" i="2"/>
  <c r="K297" i="2"/>
  <c r="K298" i="2"/>
  <c r="K299" i="2"/>
  <c r="K300" i="2"/>
  <c r="K301" i="2"/>
  <c r="K302" i="2"/>
  <c r="K303" i="2"/>
  <c r="K304" i="2"/>
  <c r="K305" i="2"/>
  <c r="K306" i="2"/>
  <c r="K307" i="2"/>
  <c r="K9" i="2"/>
  <c r="I222" i="2" l="1"/>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10" i="2" l="1"/>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9" i="2"/>
  <c r="I308" i="2" l="1"/>
</calcChain>
</file>

<file path=xl/sharedStrings.xml><?xml version="1.0" encoding="utf-8"?>
<sst xmlns="http://schemas.openxmlformats.org/spreadsheetml/2006/main" count="904" uniqueCount="474">
  <si>
    <t>Item</t>
  </si>
  <si>
    <t>Código</t>
  </si>
  <si>
    <t>Descrição</t>
  </si>
  <si>
    <t>Exequível</t>
  </si>
  <si>
    <t>FUNDAÇÃO UNIVERSIDADE FEDERAL DE MATO GROSSO DO SUL</t>
  </si>
  <si>
    <t>ANEXO III - MODELO DE PROPOSTA DE PREÇOS</t>
  </si>
  <si>
    <t>LICITANTE</t>
  </si>
  <si>
    <t>CNPJ</t>
  </si>
  <si>
    <t>E-MAIL DE CONTATO</t>
  </si>
  <si>
    <t>Na proposta de preço estão inclusos todos os custos necessários ao atendimento do objeto, inclusive impostos diretos e indiretos, obrigações trabalhistas e previdenciárias, taxas, transportes, garantia, e seguros incidentes ou que venham a incidir sobre o fornecimento.</t>
  </si>
  <si>
    <t>Informações Para Pagamento</t>
  </si>
  <si>
    <t>Conta:</t>
  </si>
  <si>
    <t>Agência:</t>
  </si>
  <si>
    <t>Banco (Nome e Número):</t>
  </si>
  <si>
    <t>Local</t>
  </si>
  <si>
    <t>Data</t>
  </si>
  <si>
    <t>_____________________________________________________________________________________</t>
  </si>
  <si>
    <t>Atenção: Enviar a proposta tanto em arquivo excel quanto assinada pelo responsável legal pelo licitante</t>
  </si>
  <si>
    <t>Assinatura do Licitante</t>
  </si>
  <si>
    <t>Unidade de Fornecimento</t>
  </si>
  <si>
    <t>VALIDADE DA PROPOSTA (mínimo 60 dias)</t>
  </si>
  <si>
    <t>Complemento</t>
  </si>
  <si>
    <t>Marca/Modelo</t>
  </si>
  <si>
    <t>ATENÇÃO: Alterar os campos da planilha de acordo com a marca/modelo/especificações do objeto ofertado pela empresa.</t>
  </si>
  <si>
    <r>
      <rPr>
        <u/>
        <sz val="8"/>
        <rFont val="Arial"/>
        <family val="2"/>
      </rPr>
      <t>ATENÇÃO</t>
    </r>
    <r>
      <rPr>
        <sz val="8"/>
        <rFont val="Arial"/>
        <family val="2"/>
      </rPr>
      <t>: digitar valor por exetenso</t>
    </r>
  </si>
  <si>
    <t>Valor Por Extenso Da Proposta</t>
  </si>
  <si>
    <t>Valor Total Da Proposta</t>
  </si>
  <si>
    <t>Valor Unitário do Item</t>
  </si>
  <si>
    <t>Valor Total do Item</t>
  </si>
  <si>
    <t>Quantidade</t>
  </si>
  <si>
    <t>Valor Unitário Máximo Aceitável</t>
  </si>
  <si>
    <t>ABAIXADOR LÍNGUA, MATERIAL MADEIRA, TIPO DESCARTÁVEL, COMPRIMENTO 14 CM, FORMATO TIPO ESPÁTULA, LARGURA 1,50 CM, ESPESSURA 2 MM</t>
  </si>
  <si>
    <t>ACALCADOR DE BANDAS - USO ODONTOLÓGICO, TIPO TIPO MORDEDOR, MATERIAL PLÁSTICO, TIPO PONTA PONTA TRIANGULAR</t>
  </si>
  <si>
    <t>ACESSÓRIO PARA POLIMENTO DE PRÓTESES, TIPO DISCO/ RODA, MATERIAL* ALGODÃO, MODELO COM COSTURA, DIÂMETRO CERCA DE 100 MM</t>
  </si>
  <si>
    <t>Escova de roda de algodão para polimento de próteses. Tamanho de 4 polegadas.</t>
  </si>
  <si>
    <t>ACESSÓRIO PARA POLIMENTO DE PRÓTESES, TIPO DISCO/ RODA, MATERIAL* FLANELA, MODELO COM COSTURA, DIÂMETRO CERCA DE 100 MM</t>
  </si>
  <si>
    <t>Escova de ﬂanela para polimento de acrílico na cor branca, 4 polegadas.</t>
  </si>
  <si>
    <t>Escova de ﬂanela para polimento de acrílico na cor branca, 9,0 x 0,5cm.</t>
  </si>
  <si>
    <t>ACESSÓRIO PARA POLIMENTO DE PRÓTESES, TIPO ESCOVA, MATERIAL* PÊLO SINTÉTICO, MODELO CENTRO DE MADEIRA, DIÂMETRO CERCA DE 100 MM</t>
  </si>
  <si>
    <t>Escova para polimento de acrílico com cerdas espessas de alta qualidade nº 27</t>
  </si>
  <si>
    <t>ACESSÓRIO PARA POLIMENTO DE PRÓTESES, TIPO ESCOVA, MATERIAL* PÊLO SINTÉTICO, MODELO CENTRO DE MADEIRA, DIÂMETRO CERCA DE 80 MM</t>
  </si>
  <si>
    <t>Escova para polimento de acrílico com cerdas espessas de alta qualidade nº 23</t>
  </si>
  <si>
    <t>ACESSÓRIO PARA RADIOLOGIA, TIPO CARTELA, MATERIAL PLÁSTICO, CARACTERÍSTICAS ADICIONAIS PARA 6 PELÍCULAS</t>
  </si>
  <si>
    <t>Cotar em unidade. Fornecer em pacotes com 50 unidades.</t>
  </si>
  <si>
    <t>ADESIVO DENTAL, TIPO FOTOPOLIMERIZÁVEL, COMPONENTES ADESIVO + PRIMER</t>
  </si>
  <si>
    <t>COLAGEM EM BRÁQUETES DE COMPOSITOS METÁLICOS E CERÂMICOS. FRASCO COM 5GR.</t>
  </si>
  <si>
    <t>Sistema Adesivo de 3 passos auto e fotopolimerizável. Indicado para restaurações, cimentação de facetas laminadas, próteses adesivas, inlays, onlays, coroas, pontes ﬁxas, pinos intra-radiculares pré- fabricados em metal, ﬁbra de vidro ou carbono e núcleos metálicos fundidos. Kit c/ 01 Primer 4mL, 01 Adesivo 4mL, 01 Catalisador - adesivo químico 2mL.</t>
  </si>
  <si>
    <t>ADESIVO DENTAL, TIPO FOTOPOLIMERIZÁVEL, COMPONENTES ADESIVO + PRIMER + ÁCIDO</t>
  </si>
  <si>
    <t>SISTEMA ADESIVO DE FRASCO ÚNICO CONTENDO 6 G, FOTOPOLIMERIZÁVEL, PARA ESMALTE E DENTINA, COMPOSTO POR ÁGUA E ETANOL, GIS-GMA, 10% DE SILICA COLOIDAL, TAMANHO DE PARTÍCULAS DE 5NM, COPOLÍMERO DE ÁCIDO ACRÍLICO E ÁCIDO ITACÔNICO.</t>
  </si>
  <si>
    <t>SISTEMA ADESIVO UNIVERSAL FOTOPOLIMERIZÁVEL, PARA ESMALTE, DENTINA E OUTROS SUBSTRATOS COMO O IONÔMERO DE VIDRO, METAL, ALUMINA, ZIRCÔNIA E CERÂMICA VÍTREA. COMPOSTO POR BIS-GMA, METACRILATO DE 2-HIDROXIETILA, SÍLICA TRATADA COM SILANO, ÁLCOOL ETÍLICO, DECAMETILENO DIMETACRILATO, ÁGUA, 1,10-DECANODIOL FOSFATO METACRILATO, COPOLÍMERO DE ACRÍLICO E ÁCIDO ITACÔNICO, CANFOROQUINONA, N,N-DIMETILBENZOCAÍNA, METACRILATO DE 2-DIMETILAMINOETILO, METIL ETIL CETONA.</t>
  </si>
  <si>
    <t>ADESIVO DENTAL, TIPO FOTOPOLIMERIZÁVEL, COMPONENTES AUTOCONDICIONANTE</t>
  </si>
  <si>
    <t>Adesivo com nano-particulas ortodôntico para colagem de bráquetes metálicos, cerâmicos e compósitos. Aplicação: Adesivo ortodôntico fotopolimerizável de alta performance desenvolvido para colagem de bráquetes, tubos e demais acessórios ao esmalte dentário. Seringa com 4 gramas.</t>
  </si>
  <si>
    <t>Resina universal fotopolimerizável ﬂow, para dentes anteriores e posteriores, microhíbrida, com nanoparticulas de 20nm, composta por matriz inorgânica de Zircônia/Sílica com 81,8% em peso e 67,8% em volume e matriz orgânica, de Bis-GMA, UDMA, Bis-EMA, PEGDMA e TEGDMA. COR A0,5. SERINGA COM 4 GRAMAS</t>
  </si>
  <si>
    <t>Resina universal fotopolimerizável ﬂow, para dentes anteriores e posteriores, microhíbrida, com nanoparticulas de 20nm, composta por matriz inorgânica de Zircônia/Sílica com 81,8% em peso e 67,8% em volume e matriz orgânica, de Bis-GMA, UDMA, Bis-EMA, PEGDMA e TEGDMA. COR A1. SERINGA COM 4 GRAMAS</t>
  </si>
  <si>
    <t>Resina universal fotopolimerizável ﬂow, para dentes anteriores e posteriores, microhíbrida, com nanoparticulas de 20nm, composta por matriz inorgânica de Zircônia/Sílica com 81,8% em peso e 67,8% em volume e matriz orgânica, de Bis-GMA, UDMA, Bis-EMA, PEGDMA e TEGDMA. COR B0,5. SERINGA COM 4 GRAMAS</t>
  </si>
  <si>
    <t>Resina universal fotopolimerizável, para dentes anteriores e posteriores, microhíbrida, com nanoparticulas de 20nm, composta por matriz inorgânica de Zircônia/Sílica com 81,8% em peso e 67,8% em volume e matriz orgânica, de Bis-GMA, UDMA, Bis-EMA, PEGDMA e TEGDMA. COR A1 SERINGA COM 4 GRAMAS</t>
  </si>
  <si>
    <t>Resina universal fotopolimerizável, para dentes anteriores e posteriores, microhíbrida, com nanoparticulas de 20nm, composta por matriz inorgânica de Zircônia/Sílica com 81,8% em peso e 67,8% em UDMA, Bis-EMA, PEGDMA e TEGDMA. COR C1. SERINGA COM 4 GRAMAS</t>
  </si>
  <si>
    <t>Resina universal fotopolimerizável, para dentes anteriores e posteriores, microhíbrida, com nanoparticulas de 20nm, composta por matriz inorgânica de Zircônia/Sílica com 81,8% em peso e 67,8% em volume e matriz orgânica, de Bis-GMA, UDMA, Bis-EMA, PEGDMA e TEGDMA. COR C2. SERINGA COM 04 GRAMAS.</t>
  </si>
  <si>
    <t>Resina universal fotopolimerizável, para dentes anteriores e posteriores, microhíbrida, com nanoparticulas de 20nm, composta por matriz inorgânica de Zircônia/Sílica com 81,8% em peso e 67,8% em volume e matriz orgânica, de Bis-GMA, UDMA, Bis-EMA, PEGDMA e TEGDMA. COR C3. SERINGA COM 4 GRAMAS</t>
  </si>
  <si>
    <t>Resina universal fotopolimerizável, para dentes anteriores e posteriores, microhíbrida, com nanoparticulas de 20nm, composta por matriz inorgânica de Zircônia/Sílica com 81,8% em peso e 67,8% em volume e matriz orgânica, de Bis-GMA, UDMA, Bis-EMA, PEGDMA e TEGDMA. COR C4. SERINGA COM 4 GRAMAS</t>
  </si>
  <si>
    <t>Resina universal fotopolimerizável, para dentes anteriores e posteriores, microhíbrida, com nanoparticulas de 20nm, composta por matriz inorgânica de Zircônia/Sílica com 81,8% em peso e 67,8% em volume e matriz orgânica, de Bis-GMA, UDMA, Bis-EMA, PEGDMA e TEGDMA. COR D3. SERINGA COM 04 GRAMAS.</t>
  </si>
  <si>
    <t>Resina universal fotopolimerizável, para dentes anteriores e posteriores, microhíbrida, com nanoparticulas de 20nm, composta por matriz inorgânica de Zircônia/Sílica com 81,8% em peso e 67,8% em volume e matriz orgânica, de Bis-GMA, UDMA, Bis-EMA, PEGDMA e TEGDMA. COR DA1. SERINGA COM 4 GRAMAS</t>
  </si>
  <si>
    <t>Resina universal fotopolimerizável, para dentes anteriores e posteriores, microhíbrida, com nanoparticulas de 20nm, composta por matriz inorgânica de Zircônia/Sílica com 81,8% em peso e 67,8% em volume e matriz orgânica, de Bis-GMA, UDMA, Bis-EMA, PEGDMA e TEGDMA. COR DB1. SERINGA COM 4 GRAMAS</t>
  </si>
  <si>
    <t>Resina universal fotopolimerizável, para dentes anteriores e posteriores, microhíbrida, com nanoparticulas de 20nm, composta por matriz inorgânica de Zircônia/Sílica com 81,8% em peso e 67,8% em volume e matriz orgânica, de Bis-GMA, UDMA, Bis-EMA, PEGDMA e TEGDMA. COR OA2. SERINGA COM 04 GRAMAS.</t>
  </si>
  <si>
    <t>Resina universal fotopolimerizável, para dentes anteriores e posteriores, microhíbrida, com nanoparticulas de 20nm, composta por matriz inorgânica de Zircônia/Sílica com 81,8% em peso e 67,8% em volume e matriz orgânica, de Bis-GMA, UDMA, Bis-EMA, PEGDMA e TEGDMA. COR OA3. SERINGA COM 04 GRAMAS.</t>
  </si>
  <si>
    <t>ADESIVO DENTAL, TIPO FOTOPOLIMERIZÁVEL, COMPONENTES MONOCOMPONENTE</t>
  </si>
  <si>
    <t>com liberação íons Fluoreto,contém PMGDM, indicado para adesão em restaurações diretas de resinas compostas e cimentação com cimentos resinosos de facetas, coroas, inlays e onlays, frasco com 4 ml.</t>
  </si>
  <si>
    <t>ADESIVO PARA MOLDEIRAS, USO UNIVERSAL, ASPECTO FÍSICO LÍQUIDO, COMPONENTES MONOCOMPONENTE</t>
  </si>
  <si>
    <t>Adesivo para moldeira. Indicado para moldagem com silicone de adição e condensação. Fluido facilmente pincelável. Cor azul. Excelente adesão às moldeiras de metal. Não cria relevos. rápida evaporação do solvente.</t>
  </si>
  <si>
    <t>AGULHA ODONTOLÓGICA, MATERIAL AÇO INOXIDÁVEL SILICONIZADO, APLICAÇÃO GENGIVAL/ ANESTESIA, DIMENSÃO 27 G LONGA, TIPO PONTA* COM BISEL TRIFACETADO, TIPO CONEXÃO CONECTOR P/ SERINGA CARPULE, TIPO USO ESTÉRIL, DESCARTÁVEL,</t>
  </si>
  <si>
    <t>AGULHA ODONTOLÓGICA, MATERIAL AÇO INOXIDÁVEL SILICONIZADO, APLICAÇÃO GENGIVAL/ ANESTESIA, DIMENSÃO 30 G CURTA, TIPO PONTA* COM BISEL TRIFACETADO, TIPO CONEXÃO CONECTOR P/ SERINGA CARPULE, TIPO USO ESTÉRIL, DESCARTÁVEL,</t>
  </si>
  <si>
    <t>COMPRIMENTO DE 0,30x13MM, TAMANHO 30G EXTRA-CURTA, TIPO CONEXÃO ADAPTÁVEL A SERINGA CARPULE, COM PROTETOR PLÁSTICO, USO DESCARTÁVEL, COM PRAZO DE VALIDADE SUPERIOR A 4 ANOS - EMBALAGEM INDIVIDUAL –</t>
  </si>
  <si>
    <t>COMPRIMENTO DE 13/16" (21MM), TAMANHO 30G CURTA, TIPO CONEXÃO ADAPTÁVEL A SERINGA CARPULE, COM PROTETOR PLÁSTICO, USO DESCARTÁVEL, COM PRAZO DE VALIDADE SUPERIOR A 4 ANOS - EMBALAGEM INDIVIDUAL – CAIXA C/ 100 UNIDADES.</t>
  </si>
  <si>
    <t>ALGINATO, TIPO TIPO I, APRESENTAÇÃO PÓ, CARACTERÍSTICAS ADICIONAIS PRESA RÁPIDA </t>
  </si>
  <si>
    <t>Presa normal, para moldagem odontológica, padrão jeltrat plus ou de qualidade superior. Fornecer em pacote com 454 gramas.</t>
  </si>
  <si>
    <t>ALICATE ORTODÔNTICO, MATERIAL AÇO INOXIDÁVEL C/ PONTA DE WIDEA, TIPO ANGLE, MODELO CURTO, ESPECIFICAÇÃO 139, INDICAÇÃO P/ FIO ATÉ 0,7 MM</t>
  </si>
  <si>
    <t>ALICATE ORTODÔNTICO, MATERIAL AÇO INOXIDÁVEL, TIPO HOW CURVO</t>
  </si>
  <si>
    <t>Alicate Ortodôntico Johnson 114, aço inoxidável e autoclavÁvel. Indicado para contorno gengival de bandas e coroas.</t>
  </si>
  <si>
    <t>ALICATE ORTODÔNTICO, MATERIAL AÇO INOXIDÁVEL, TIPO SACA BANDA, REFERÊNCIA N 347</t>
  </si>
  <si>
    <t>ALICATE - USO HOSPITALAR, MATERIAL AÇO INOXIDÁVEL, TIPO ORTOPÉDICO, PARA CORTE , COMPRIMENTO 17 CM</t>
  </si>
  <si>
    <t>ALICATE PARA QUEBRAR GESSO - USO ODONTOLÓGICO</t>
  </si>
  <si>
    <t>ANTIBOLHA, ASPECTO FÍSICO LÍQUIDO, CARACTERÍSTICA AGENTE REDUTOR DE TENSÃO SUPERFICIAL, APLICAÇÃO CONFECÇÃO DE MODELOS DE GESSO</t>
  </si>
  <si>
    <t>Fornecer em frasco de 100ml.</t>
  </si>
  <si>
    <t>ARCO SERRA, MATERIAL METAL, TAMANHO PEQUENO, APLICAÇÃO RECORTE DE TROQUÉIS, CARACTERÍSTICAS ADICIONAIS CABO ANATÔMICO E COM LÂMINA DE SERRA</t>
  </si>
  <si>
    <t>Serra para troquel tamanho grande (130mm), sem pino.</t>
  </si>
  <si>
    <t>ARTICAÍNA, COMPOSIÇÃO ASSOCIADA COM EPINEFRINA, CONCENTRAÇÃO 4% + 1/200.000, FORMA FARMACÊUTICA SOLUÇÃO INJETÁVEL</t>
  </si>
  <si>
    <t>BANDA ORTODÔNTICA, MATERIAL AÇO INOXIDÁVEL, TIPO UNIVERSAL, POSIÇÃO PARA MOLAR</t>
  </si>
  <si>
    <t>Banda ortodôntica, material aço inoxidável, tipo universal, do tamanho 33, posição molar inferior.</t>
  </si>
  <si>
    <t>Banda ortodôntica, material aço inoxidável, tipo universal, tamanho 28, posição molar superior.</t>
  </si>
  <si>
    <t>Banda ortodôntica, material aço inoxidável, tipo universal, tamanho 29, posição molar superior.</t>
  </si>
  <si>
    <t>Banda ortodôntica, material aço inoxidável, tipo universal, tamanho 30, posição molar superior.</t>
  </si>
  <si>
    <t>Banda ortodôntica, material aço inoxidável, tipo universal, tamanho 31,50, posição molar superior.</t>
  </si>
  <si>
    <t>Banda ortodôntica, material aço inoxidável, tipo universal, tamanho 32,50, posição molar inferior.</t>
  </si>
  <si>
    <t>Banda ortodôntica, material aço inoxidável, tipo universal, tamanho 32,50, posição molar superior.</t>
  </si>
  <si>
    <t>Banda ortodôntica, material aço inoxidável, tipo universal, tamanho 32, posição molar inferior.</t>
  </si>
  <si>
    <t>Banda ortodôntica, material aço inoxidável, tipo universal, tamanho 32, posição molar superior.</t>
  </si>
  <si>
    <t>Banda ortodôntica, material aço inoxidável, tipo universal, tamanho 33,50, posição molar inferior.</t>
  </si>
  <si>
    <t>Banda ortodôntica, material aço inoxidável, tipo universal, tamanho 33,50, posição molar superior.</t>
  </si>
  <si>
    <t>Banda ortodôntica, material aço inoxidável, tipo universal, tamanho 33, posição molar inferior.</t>
  </si>
  <si>
    <t>Banda ortodôntica, material aço inoxidável, tipo universal, tamanho 33, posição molar superior.</t>
  </si>
  <si>
    <t>Banda ortodôntica, material aço inoxidável, tipo universal, tamanho 34,50, posição molar inferior.</t>
  </si>
  <si>
    <t>Banda ortodôntica, material aço inoxidável, tipo universal, tamanho 34,50, posição molar superior.</t>
  </si>
  <si>
    <t>Banda ortodôntica, material aço inoxidável, tipo universal, tamanho 34, posição molar inferior.</t>
  </si>
  <si>
    <t>Banda ortodôntica, material aço inoxidável, tipo universal, tamanho 34, posição molar superior.</t>
  </si>
  <si>
    <t>Banda ortodôntica, material aço inoxidável, tipo universal, tamanho 35,50, posição molar inferior.</t>
  </si>
  <si>
    <t>Banda ortodôntica, material aço inoxidável, tipo universal, tamanho 35,50, posição molar superior.</t>
  </si>
  <si>
    <t>Banda ortodôntica, material aço inoxidável, tipo universal, tamanho 35, posição molar inferior.</t>
  </si>
  <si>
    <t>Banda ortodôntica, material aço inoxidável, tipo universal, tamanho 35, posição molar superior.</t>
  </si>
  <si>
    <t>Banda ortodôntica, material aço inoxidável, tipo universal, tamanho 36,50, posição molar inferior.</t>
  </si>
  <si>
    <t>Banda ortodôntica, material aço inoxidável, tipo universal, tamanho 36,50, posição molar superior.</t>
  </si>
  <si>
    <t>Banda ortodôntica, material aço inoxidável, tipo universal, tamanho 36, posição molar inferior.</t>
  </si>
  <si>
    <t>Banda ortodôntica, material aço inoxidável, tipo universal, tamanho 36, posição molar superior.</t>
  </si>
  <si>
    <t>Banda ortodôntica, material aço inoxidável, tipo universal, tamanho 37,50, posição molar inferior.</t>
  </si>
  <si>
    <t>Banda ortodôntica, material aço inoxidável, tipo universal, tamanho 37,50, posição molar superior.</t>
  </si>
  <si>
    <t>Banda ortodôntica, material aço inoxidável, tipo universal, tamanho 37, posição molar inferior.</t>
  </si>
  <si>
    <t>Banda ortodôntica, material aço inoxidável, tipo universal, tamanho 37, posição molar superior.</t>
  </si>
  <si>
    <t>Banda ortodôntica, material aço inoxidável, tipo universal, tamanho 38,50, posição molar inferior.</t>
  </si>
  <si>
    <t>Banda ortodôntica, material aço inoxidável, tipo universal, tamanho 38,50, posição molar superior.</t>
  </si>
  <si>
    <t>Banda ortodôntica, material aço inoxidável, tipo universal, tamanho 38, posição molar inferior.</t>
  </si>
  <si>
    <t>Banda ortodôntica, material aço inoxidável, tipo universal, tamanho 38, posição molar superior.</t>
  </si>
  <si>
    <t>Banda ortodôntica, material aço inoxidável, tipo universal, tamanho 39,50, posição molar inferior.</t>
  </si>
  <si>
    <t>Banda ortodôntica, material aço inoxidável, tipo universal, tamanho 39,50, posição molar superior.</t>
  </si>
  <si>
    <t>Banda ortodôntica, material aço inoxidável, tipo universal, tamanho 39, posição molar inferior.</t>
  </si>
  <si>
    <t>Banda ortodôntica, material aço inoxidável, tipo universal, tamanho 39, posição molar superior.</t>
  </si>
  <si>
    <t>Banda ortodôntica, material aço inoxidável, tipo universal, tamanho 40,50, posição molar inferior.</t>
  </si>
  <si>
    <t>Banda ortodôntica, material aço inoxidável, tipo universal, tamanho 40,50, posição molar superior.</t>
  </si>
  <si>
    <t>Banda ortodôntica, material aço inoxidável, tipo universal, tamanho 40, posição molar inferior.</t>
  </si>
  <si>
    <t>Banda ortodôntica, material aço inoxidável, tipo universal, tamanho 40, posição molar superior.</t>
  </si>
  <si>
    <t>Banda ortodôntica, material aço inoxidável, tipo universal, tamanho 41,50, posição molar inferior.</t>
  </si>
  <si>
    <t>Banda ortodôntica, material aço inoxidável, tipo universal, tamanho 41,50, posição molar superior.</t>
  </si>
  <si>
    <t>Banda ortodôntica, material aço inoxidável, tipo universal, tamanho 41, posição molar inferior.</t>
  </si>
  <si>
    <t>Banda ortodôntica, material aço inoxidável, tipo universal, tamanho 41, posição molar superior.</t>
  </si>
  <si>
    <t>Banda ortodôntica, material aço inoxidável, tipo universal, tamanho 42, posição molar inferior.</t>
  </si>
  <si>
    <t>Banda ortodôntica, material aço inoxidável, tipo universal, tamanho 42, posição molar superior.</t>
  </si>
  <si>
    <t>BANDEJA PINTURA, MATERIAL PLÁSTICO, COMPRIMENTO 26 CM, LARGURA 21 CM, TIPO GODÊ, FORMATO OVALADO, CAVIDADES 12</t>
  </si>
  <si>
    <t>Godê de cerâmica odontológica vitriﬁcada para preparação e armazenamento de stains, cód. de referência 1047-0000, 13 cavidades em forma de gota, 2 grandes e 4 pequenas cavidades redondas, bem como uma superficie lisa do godê. Obs: forma de gota recentemente desenvolvida arestas vivas para raspagem, na frente terminação para dosagem controlada da tinta na superﬁcie do pincel.</t>
  </si>
  <si>
    <t>Godê de vidro parcialmente autoumedecedor com duas tiras umidiﬁcadoras, cód de referência 597042, suave para o pincel e absolutamente isento de abrasão devido ao vidro ﬂotado. Obs: umedecimento e consistência da cerâmica homogêneos através de tiras umidiﬁcadoras de forma estável e durável. Sem formação de microbolhas ou porosidade através do transporte ideal da umidade.</t>
  </si>
  <si>
    <t>BENZOCAÍNA, CONCENTRAÇÃO 20%, USO GEL TÓPICO</t>
  </si>
  <si>
    <t>BRÁQUETE, MATERIAL AÇO INOXIDÁVEL, TIPO PRESCRIÇÃO EDGEWISE PADRÃO, APRESENTAÇÃO* BOCA COMPLETA, TIPO ENCAIXE PARA FIO SLOT 0,022" X 0,030"</t>
  </si>
  <si>
    <t>Kit com 20 braquetes  ortodônticos para colagem Edgewise Standard boca completa, slot 022".</t>
  </si>
  <si>
    <t>BROCA BAIXA ROTAÇÃO, TIPO PEÇA RETA, MATERIAL CARBONETO DE TUNGSTÊNIO, FORMATO CÔNICA, FORMATO ADICIONAL TOPO ARREDONDADO, TIPO CORTE CORTE CRUZADO FINO, REFERÊNCIA REF. ISO 500 104 194 140 045</t>
  </si>
  <si>
    <t>Broca de tungstênio maxicut PM 1251 corte cruzado haste longa</t>
  </si>
  <si>
    <t>Broca de tungstênio maxicut PM 1508 corte cruzado haste longa</t>
  </si>
  <si>
    <t>Broca de tungstênio maxicut PM 1517 corte cruzado haste longa</t>
  </si>
  <si>
    <t>Broca maxicute de carboneto tungstênio, pm ref. 51083.</t>
  </si>
  <si>
    <t>Broca maxicute de Carboneto tungstênio, pm ref. 510881.</t>
  </si>
  <si>
    <t>Broca maxicute de carboneto tungstênio, pm ref. 521474.</t>
  </si>
  <si>
    <t>CABO ESPELHO BUCAL, MATERIAL AÇO INOXIDÁVEL, FORMATO OITAVADO, TIPO USO AUTOCLAVÁVEL</t>
  </si>
  <si>
    <t>CADINHO, MATERIAL PORCELANA, POROSIDADE 7 A 8 MICRONS, CAPACIDADE ATÉ 10 ML, FORMATO FORMA BAIXA</t>
  </si>
  <si>
    <t>CADINHO DE ARGILA REFRATÁRIA PARA FUNDIÇÃO, MODELO OURO, FECHADO COM ENCAIXE, REF. Nº 2.</t>
  </si>
  <si>
    <t>CADINHO, MATERIAL PORCELANA, POROSIDADE 7 A 8 MICRONS, CAPACIDADE ATÉ 40 ML, FORMATO FORMA MÉDIA</t>
  </si>
  <si>
    <t>CADINHO DE ARGILA REFRATÁRIA PARA FUNDIÇÃO, MODELO OURO, FECHADO COM ENCAIXE, REF. Nº 3.</t>
  </si>
  <si>
    <t>CERA ABELHA, TIPO CERA BRUTA, APLICAÇÃO ODONTOLÓGICA, COR NATURAL</t>
  </si>
  <si>
    <t>Cera para banho de modelo de PPR, fornecer embalagem com 1kg</t>
  </si>
  <si>
    <t>CERÂMICA ODONTOLÓGICA, ASPECTO FÍSICO PASTA, TIPO FELDSPÁTICA, CARACTERÍSTICAS ADICIONAIS OPACO</t>
  </si>
  <si>
    <t>CERÂMICA ODONTOLÓGICA,FELDSPÁTICA,OPACO EM PASTA, A 1. QUEIMA A  660°C, FRASCO COM 3ML. ( MATERIAL PARA REPOSIÇÃO DO KIT DUCERAM KISS )</t>
  </si>
  <si>
    <t>CERÂMICA ODONTOLÓGICA,FELDSPÁTICA,OPACO EM PASTA, A 2. QUEIMA A  660°C, FRASCO COM 3ML. ( MATERIAL PARA REPOSIÇÃO DO KIT DUCERAM KISS )</t>
  </si>
  <si>
    <t>CERÂMICA ODONTOLÓGICA,FELDSPÁTICA,OPACO EM PASTA, A 3,5. QUEIMA A  660°C, FRASCO COM 3ML. ( MATERIAL PARA REPOSIÇÃO DO KIT DUCERAM KISS )</t>
  </si>
  <si>
    <t>CERÂMICA ODONTOLÓGICA,FELDSPÁTICA,OPACO EM PASTA, A 3. QUEIMA A  660°C, FRASCO COM 3ML. ( MATERIAL PARA REPOSIÇÃO DO KIT DUCERAM KISS )</t>
  </si>
  <si>
    <t>CERÂMICA ODONTOLÓGICA,FELDSPÁTICA,OPACO EM PASTA, B 1. QUEIMA A  660°C, FRASCO COM 3ML. ( MATERIAL PARA REPOSIÇÃO DO KIT DUCERAM KISS )</t>
  </si>
  <si>
    <t>CERÂMICA ODONTOLÓGICA,FELDSPÁTICA,OPACO EM PASTA, B 2. QUEIMA A  660°C, FRASCO COM 3ML. ( MATERIAL PARA REPOSIÇÃO DO KIT DUCERAM KISS )</t>
  </si>
  <si>
    <t>CERÂMICA ODONTOLÓGICA,FELDSPÁTICA,OPACO EM PASTA, B 4. QUEIMA A  660°C, FRASCO COM 3ML. ( MATERIAL PARA REPOSIÇÃO DO KIT DUCERAM KISS )</t>
  </si>
  <si>
    <t>CERÂMICA ODONTOLÓGICA,FELDSPÁTICA,OPACO EM PASTA, C 1. QUEIMA A  660°C, FRASCO COM 3ML. ( MATERIAL PARA REPOSIÇÃO DO KIT DUCERAM KISS )</t>
  </si>
  <si>
    <t>CERÂMICA ODONTOLÓGICA,FELDSPÁTICA,OPACO EM PASTA, C 2. QUEIMA A  660°C, FRASCO COM 3ML. ( MATERIAL PARA REPOSIÇÃO DO KIT DUCERAM KISS )</t>
  </si>
  <si>
    <t>CERÂMICA ODONTOLÓGICA,FELDSPÁTICA,OPACO EM PASTA, C 3. QUEIMA A  660°C, FRASCO COM 3ML. ( MATERIAL PARA REPOSIÇÃO DO KIT DUCERAM KISS )</t>
  </si>
  <si>
    <t>CERÂMICA ODONTOLÓGICA,FELDSPÁTICA,OPACO EM PASTA, C 4. QUEIMA A  660°C, FRASCO COM 3ML. ( MATERIAL PARA REPOSIÇÃO DO KIT DUCERAM KISS )</t>
  </si>
  <si>
    <t>CERÂMICA ODONTOLÓGICA,FELDSPÁTICA,OPACO EM PASTA, D 2. QUEIMA A  660°C, FRASCO COM 3ML. ( MATERIAL PARA REPOSIÇÃO DO KIT DUCERAM KISS )</t>
  </si>
  <si>
    <t>CERÂMICA ODONTOLÓGICA,FELDSPÁTICA,OPACO EM PASTA, D 3. QUEIMA A  660°C, FRASCO COM 3ML. ( MATERIAL PARA REPOSIÇÃO DO KIT DUCERAM KISS )</t>
  </si>
  <si>
    <t>CERÂMICA ODONTOLÓGICA,FELDSPÁTICA,OPACO EM PASTA, D 4. QUEIMA A  660°C, FRASCO COM 3ML. ( MATERIAL PARA REPOSIÇÃO DO KIT DUCERAM KISS )</t>
  </si>
  <si>
    <t>CERÂMICA ODONTOLÓGICA, PÓ FELDSPÁTICA ALTO TEOR DE LEUCITA, DENTINA CORPO D-4. QUEIMA A  660º C, POTE 20G. ( MATERIAL PARA REPOSIÇÃO DO KIT DUCERAM KISS )</t>
  </si>
  <si>
    <t>CERÂMICA ODONTOLÓGICA, PÓ FELDSPÁTICA ALTO TEOR DE LEUCITA, INCISAL COR S1. QUEIMA A 660º, POTE 20G. ( MATERIAL PARA REPOSIÇÃO DO KIT DUCERAM KISS )</t>
  </si>
  <si>
    <t>CERÂMICA ODONTOLÓGICA, PÓ FELDSPÁTICA ALTO TEOR DE LEUCITA, INCISAL COR S3. QUEIMA A 660º, POTE 20G. ( MATERIAL PARA REPOSIÇÃO DO KIT DUCERAM KISS )</t>
  </si>
  <si>
    <t>CERÂMICA ODONTOLÓGICA,PÓ FELDSPÁTICA ALTO TEOR DE LEUCITA,MASSA DE EFEITO OPALESCENTE (OE). QUEIMA A  660°C, POTE 20G. ( MATERIAL PARA REPOSIÇÃO DO KIT DUCERAM KISS )</t>
  </si>
  <si>
    <t>CERÂMICA ODONTOLÓGICA, PÓ FELDSPÁTICA ALTO TEOR DE  LEUCITA, MASSA DENTINA FLUORESCENTE ( FLU INSIDE ). QUEIMA A  660°C, POTE 20G. (MATERIAL PARA REPOSIÇÃO DO KIT DUCERAM KISS )</t>
  </si>
  <si>
    <t>CERÂMICA ODONTOLÓGICA,PÓ FELDSPÁTICA ALTO TEOR DE LEUCITA, MASSA INCISAL OPALESCENTE (OS). QUEIMA A  660º C, POTE 20G. ( MATERIAL PARA REPOSIÇÃO DO KIT DUCERAM KISS )</t>
  </si>
  <si>
    <t>COR A1, FUSÃO 575/980º C FRASCO COM 02 ML.</t>
  </si>
  <si>
    <t>COR A2, FUSÃO 575/980º C FRASCO COM 02 ML.</t>
  </si>
  <si>
    <t>COR A 3,5 FUSÃO 575/980º C FRASCO COM 02 ML.</t>
  </si>
  <si>
    <t>COR A3, FUSÃO 575/980º C FRASCO COM 02 ML.</t>
  </si>
  <si>
    <t>COR A4, FUSÃO 575/980º C FRASCO COM 02 ML.</t>
  </si>
  <si>
    <t>COR B1, FUSÃO 575/980º C FRASCO COM 02 ML.</t>
  </si>
  <si>
    <t>COR B2, FUSÃO 575/980º C FRASCO COM 02 ML.</t>
  </si>
  <si>
    <t>COR B3, FUSÃO 575/980º C FRASCO COM 02 ML.</t>
  </si>
  <si>
    <t>COR B4, FUSÃO 575/980º C FRASCO COM 02 ML.</t>
  </si>
  <si>
    <t>COR C1, FUSÃO 575/980º C FRASCO COM 02 ML.</t>
  </si>
  <si>
    <t>COR C2, FUSÃO 575/980º C FRASCO COM 02 ML.</t>
  </si>
  <si>
    <t>COR C3, FUSÃO 575/980º C FRASCO COM 02 ML.</t>
  </si>
  <si>
    <t>COR C4, FUSÃO 575/980º C FRASCO COM 02 ML.</t>
  </si>
  <si>
    <t>COR D2, FUSÃO 575/980º C FRASCO COM 02 ML.</t>
  </si>
  <si>
    <t>COR D3, FUSÃO 575/980º C FRASCO COM 02 ML.</t>
  </si>
  <si>
    <t>COR D4, FUSÃO 575/980º C FRASCO COM 02 ML.</t>
  </si>
  <si>
    <t>CERÂMICA ODONTOLÓGICA, ASPECTO FÍSICO PÓ, TIPO FELDSPÁTICA ALTO TEOR DE LEUCITA, CARACTERÍSTICAS ADICIONAIS DENTINA CORPO</t>
  </si>
  <si>
    <t>Cor A-2 Queima a 660º C (Material para reposição do kit Duceram Kiss)</t>
  </si>
  <si>
    <t>Cor A-3,5 Queima a 660º C (Material para reposição do kit Duceram Kiss)</t>
  </si>
  <si>
    <t>Cor A-3 Queima a 660º C (Material para reposição do kit Duceram Kiss)</t>
  </si>
  <si>
    <t>Cor B-1 Queima a 660º C (Material para reposição do kit Duceram Kiss)</t>
  </si>
  <si>
    <t>COR B-3 FUSÃO A  575/930 ºC. POTE 20 G.</t>
  </si>
  <si>
    <t>COR B-4 FUSÃO A  575/930 ºC. POTE 20 G.</t>
  </si>
  <si>
    <t>COR C1 FUSÃO A  575/930 ºC. POTE 20 G.</t>
  </si>
  <si>
    <t>Cor C-1 Queima a 660º C (Material para reposição do kit Duceram Kiss)</t>
  </si>
  <si>
    <t>COR C2 FUSÃO A  575/930 ºC. POTE 20 G.</t>
  </si>
  <si>
    <t>COR C3 FUSÃO A  575/930 ºC. POTE 20 G.</t>
  </si>
  <si>
    <t>Cor C-3 Queima a 660º C (Material para reposição do kit Duceram Kiss)</t>
  </si>
  <si>
    <t>COR C4 FUSÃO A  575/930 ºC. POTE 20 G.</t>
  </si>
  <si>
    <t>COR D2 FUSÃO A  575/930 ºC. POTE 20 G.</t>
  </si>
  <si>
    <t>Cor D-2 Queima a 660º C (Material para reposição do kit Duceram Kiss)</t>
  </si>
  <si>
    <t>COR D3 FUSÃO A  575/930 ºC. POTE 20 G.</t>
  </si>
  <si>
    <t>Cor D-3 Queima a 660º C (Material para reposição do kit Duceram Kiss)</t>
  </si>
  <si>
    <t>COR D4 FUSÃO A  575/930 ºC. POTE 20 G.</t>
  </si>
  <si>
    <t>Cor D-4 Queima a 660º C (Material para reposição do kit Duceram Kiss)</t>
  </si>
  <si>
    <t>DESC. COMPLEMENTAR: TRANSPARENTE TC 20G DENTSPLY CERAMICA ODONTOLOGICA PASTA, TIPO FELDSPATICA COR TRANSPARENTE TC 20G</t>
  </si>
  <si>
    <t>MASSA DENTINA FLUORESCENTE, COR FLU INSIDE, FUSÃO A 575/930ºC. POTE 20 GRAMAS.</t>
  </si>
  <si>
    <t>CERA ODONTOLÓGICA, TIPO 7, APRESENTAÇÃO CAIXA 18 LÂMINAS, PESO CERCA DE 220 G, COR VERMELHA/ROSA</t>
  </si>
  <si>
    <t>CERA ODONTOLÓGICA, TIPO CANAL P/ FUNDIÇÃO, CARACTERíSTICAS ADICIONAIS C/ CÂMARA DE COMPENSAÇÃO, ASPECTO FÍSICO FIOS (SPRUES)</t>
  </si>
  <si>
    <t>Sprue em cera com câmara de compensação, tamanho médio. - Embalagem com 100 unidades</t>
  </si>
  <si>
    <t>CERA ODONTOLÓGICA, TIPO ESCULTURA, ASPECTO FÍSICO PASTA, APRESENTAÇÃO EM LATA, COR AZUL/VERDE</t>
  </si>
  <si>
    <t>CERA ORGÂNICA, PARA ESCULTURA 46 G, PONTE DE FUSÃO 74ºC, DUREZA MÉDIA. COR AZUL</t>
  </si>
  <si>
    <t>VERDE</t>
  </si>
  <si>
    <t>CERA ODONTOLÓGICA, TIPO PARA ENCERAMENTO DE PRÓTESE PARCIAL REMOVÍVEL, ASPECTO FÍSICO FIO PARA BARRA LINGUAL</t>
  </si>
  <si>
    <t>Cera em ﬁo (sprus) na cor amarela para modelagens de trabalhos móveis nº 4 Pc 500 g</t>
  </si>
  <si>
    <t>Fios de cera azuis para modelagens de trabalhos móveis, MC- nº 2 Cx 30 gr</t>
  </si>
  <si>
    <t>Fios de cera azuis para modelagens de trabalhos móveis, MC- nº 3 Cx 30 gr</t>
  </si>
  <si>
    <t>Fios de cera azuis para modelagens de trabalhos móveis, MC- nº 4 Cx 30 gr</t>
  </si>
  <si>
    <t>Fios de cera azuis para modelagens de trabalhos móveis, nº 2 Cx 30 gr</t>
  </si>
  <si>
    <t>Fios de cera azuis para modelagens de trabalhos móveis, nº 3 Cx 30 gr</t>
  </si>
  <si>
    <t>CERA ODONTOLÓGICA, TIPO PEGAJOSA, ASPECTO FÍSICO PASTA/BASTÃO, COR NATURAL</t>
  </si>
  <si>
    <t>Cera para banho de modelo de PPR. Cera para banho quente nos modelos refratários à base de binder. Fornecer embalagem com 1kg.</t>
  </si>
  <si>
    <t>Frasco com 50 gramas.</t>
  </si>
  <si>
    <t>CERA PARA OSSO, COMPOSIÇÃO CERA DE ABELHAS E PALMITATO ISOPROPÍLICO, TIPO USO HEMOSTÁTICO, ESTÉRIL, DESCARTÁVEL</t>
  </si>
  <si>
    <t>CIMENTO DE IONÔMERO DE VIDRO, TIPO CIMENTAÇÃO, ATIVAÇÃO AUTOPOLIMERIZÁVEL, ASPECTO FÍSICO PÓ + LÍQUIDO, APRESENTAÇÃO CONJUNTO COMPLETO</t>
  </si>
  <si>
    <t>Cimento de Ionômero de Vidro Reforçado para Núcleo; radiopaco. Composição PÓ: Fluorsilicato de Sódio Cálcio Alumínio, Sulfato de bário, Ácido Poliacrílico, Pigmento óxido ferroso, Prata, Cobre, Estanho, Zinco. Composição LÍQUIDO Ácido Tartárico, Água Destilada.  KIT: 1 Frasco de pó (10g) e 1 medidor de pó. - 1 Frasco de líquido (10ml) e 1 conjunto dosador de líquido. FORNECER O KIT</t>
  </si>
  <si>
    <t>CIMENTO DE IONÔMERO DE VIDRO, RESTAURAÇÃO, AUTOPOLIMERIZÁVEL, EROSÃO MÁXIMA 0,17 MM, MÁXIMO 5 MIN, CONJUNTO COMPLETO CIMENTO IONÔMERO VIDRO, TIPO RESTAURAÇÃO. Embalagem com 1 frasco de pó com 10g + 1 frasco de líquido com 8g + 1 dosador de pó + 1 bloco de espatulação.</t>
  </si>
  <si>
    <t>CIMENTO DE IONÔMERO DE VIDRO, TIPO FORRAÇÃO, ATIVAÇÃO AUTOPOLIMERIZÁVEL, ASPECTO FÍSICO PÓ + LÍQUIDO, APRESENTAÇÃO CONJUNTO COMPLETO</t>
  </si>
  <si>
    <t>Ionômero de vidro indicado para forramento permanente de todos os tipos de restauração e como selante em pediatria. Embalagem com 5g de pó + 3,4ml de líquido.</t>
  </si>
  <si>
    <t>CIMENTO DE IONÔMERO DE VIDRO, TIPO P/ NÚCLEOS, ATIVAÇÃO AUTOPOLIMERIZÁVEL, ASPECTO FÍSICO PÓ + LÍQUIDO, APRESENTAÇÃO CONJUNTO COMPLETO</t>
  </si>
  <si>
    <t>IONÔMERO DE VIDRO MODIFICADO POR RESINA, FOTOPOLIMERIZÁVEL PARA BASE/FORRAMENTO: COMPOSIÇÃO LÍQUIDO: SOLUÇÃO AQUOSA COM COPOLÍMEROS DO ÁCIDO POLICARBOXÍLICO HEMA E FOTOINICIADORES. REPOSIÇÃO ADESIVO: FRASCO COM 8 ML;</t>
  </si>
  <si>
    <t>IONÔMERO DE VIDRO MODIFICADO POR RESINA, FOTOPOLIMERIZÁVEL PARA BASE/FORRAMENTO: COMPOSIÇÃO: PÓ: CONTÉM VIDRO DE FLUORALUMINO SILICATO, PERSULFATO DE POTÁSSIO E ÁCIDO ASCÓRBICO MICROENCAPSULADOS E PIGMENTOS. PÓ:  FRASCOS COM 9 G CADA, NA COR A3</t>
  </si>
  <si>
    <t>IONÔMERO DE VIDRO MODIFICADO POR RESINA, FOTOPOLIMERIZÁVEL PARA BASE/FORRAMENTO: COMPOSIÇÃO: PÓ: CONTÉM VIDRO DE FLUORALUMINO SILICATO, PERSULFATO DE POTÁSSIO E ÁCIDO ASCÓRBICO MICROENCAPSULADOS E PIGMENTOS. PÓ:  FRASCOS COM 9 G CADA, NA COR A3,5</t>
  </si>
  <si>
    <t>IONÔMERO DE VIDRO MODIFICADO POR RESINA, FOTOPOLIMERIZÁVEL PARA BASE/FORRAMENTO: COMPOSIÇÃO: PÓ: CONTÉM VIDRO DE FLUORALUMINO SILICATO, PERSULFATO DE POTÁSSIO E ÁCIDO ASCÓRBICO MICROENCAPSULADOS E PIGMENTOS. PÓ:  FRASCOS COM 9 G CADA, NA COR B2</t>
  </si>
  <si>
    <t>IONÔMERO DE VIDRO MODIFICADO POR RESINA, FOTOPOLIMERIZÁVEL PARA BASE/FORRAMENTO. REPOSIÇÃO GLAZE: FRASCO COM 6,5 ML</t>
  </si>
  <si>
    <t>IONÔMERO DE VIDRO MODIFICADO POR RESINA, FOTOPOLIMERIZÁVEL PARA BASE/FORRAMENTO. REPOSIÇÃO PRIMER: FRASCO COM 6,5 ML</t>
  </si>
  <si>
    <t>CIMENTO DE IONÔMERO DE VIDRO, TIPO RESINOSO, ATIVAÇÃO FOTOPOLIMERIZÁVEL, APRESENTAÇÃO CONJUNTO COMPLETO</t>
  </si>
  <si>
    <t>CIMENTO FOTOPOLIMERIZÁVEL MODIFICADO POR RESINA - FLUORETO DE SILICATO DE ALUMÍNIO (PÓ) + ÁCIDO POLIACRÍLICO + ÁCIDO TARTÁRICO + HIDROXIETIL METACRILATO +  DIMETACRILATO + MONÔMERO ACIDIFICADO CONJUNTO COMPLETO KIT Embalagem com 6g Líquido + 10g de pó + Acessórios.</t>
  </si>
  <si>
    <t>IONÔMERO DE VIDRO FOTOPOLIMERIZÁVEL PARA BASE E FORRAMENTO. COMPOSIÇÃO:PÓ: CONTÉM VIDRO DE FLUORALUMINIOSILICATO E CANFOROQUINONA. FRASCO COM 9G.LÍQUIDO: COPOLÍMERO DO ÁCIDO POLIALCENÓICO, ÁGUA, HEMA E FOTOATIVADOR. APRESENTAÇÃO: KIT CONTENDO 1 FRASCO COM 9G DE PÓ E 1 FRASCO DE LÍQUIDO COM 5,5ML, COLHER DOSADORA E BLOCO DE ESPATULAÇÃO.</t>
  </si>
  <si>
    <t>IONÔMERO DE VIDRO MODIFICADO POR RESINA, FOTOPOLIMERIZÁVEL PARA BASE/FORRAMENTO, PÓ DE 9 GRAMAS - VIDRO DE FLUORALUMÍNIOSILICATO E  CANFOROQUINONA E LÍQUIDO 5,5 ML - COPOLÍMERO DO ÁCIDO POLIALCENÓICO, ÁGUA, HEMA E FOTOATIVADOR. KIT CONTENDO: 01 FRASCO COM 9 GR DE PÓ E 01 FR DE LÍQUIDO COM 5,5 ML, COLHER DOSADORA E BLOCO DE ESPATULAÇÃO.</t>
  </si>
  <si>
    <t>CIMENTO DE IONÔMERO DE VIDRO, TIPO RESTAURAÇÃO, ATIVAÇÃO AUTOPOLIMERIZÁVEL, ASPECTO FÍSICO LÍQUIDO</t>
  </si>
  <si>
    <t>Cimento à base de ionômero de vidro para restauração dental, autopolimerizável, erosão máxima 0,17mm. Frasco LÍQ: 8g.</t>
  </si>
  <si>
    <t>CIMENTO DE IONÔMERO DE VIDRO, TIPO RESTAURAÇÃO, ATIVAÇÃO AUTOPOLIMERIZÁVEL, ASPECTO FÍSICO PÓ, CARACTERÍSTICA ADICIONAL EROSÃO MÁXIMA 0,17 MM, TEMPO DE PRESA MÁXIMO 5 MIN</t>
  </si>
  <si>
    <t>Cimento à base de ionômero de vidro para restauração dental, autopolimerizável, erosão máxima 0,17mm. Frasco PÓ: 10g. Cor A2</t>
  </si>
  <si>
    <t>Cimento à base de ionômero de vidro para restauração dental, autopolimerizável, erosão máxima 0,17mm. Frasco PÓ: 10g. Cor A3</t>
  </si>
  <si>
    <t>CIMENTO DE IONÔMERO DE VIDRO, TIPO RESTAURAÇÃO, ATIVAÇÃO AUTOPOLIMERIZÁVEL, CARACTERÍSTICA ADICIONAL EROSÃO MÁXIMA 0,17 MM, TEMPO DE PRESA MÁXIMO 5 MIN, APRESENTAÇÃO. CONJUNTO COMPLETO</t>
  </si>
  <si>
    <t>Cimento à base de ionômero de vidro para restauração dental, autopolimerizável, erosão máxima 0,17 mm. KIT: Embalagem contendo 1 frasco de cimento em pó com 10g, 1 frasco de líquido com 8g, 1 dosador de pó e 1 bloco de espatulação. Composição Básica (após a mistura das fases) Vidro de Aluminoﬂuorsilicato, Ácido Policarboxílico, Ácido Tartárico, Fluoreto de Cálcio, Radiopaciﬁcadores e Água. Cor A2 - FORNECER O KIT </t>
  </si>
  <si>
    <t>Cimento à base de ionômero de vidro para restauração dental, autopolimerizável, erosão máxima 0,17 mm. KIT: Embalagem contendo 1 frasco de cimento em pó com 10g, 1 frasco de líquido com 8g, 1 dosador de pó e 1 bloco de espatulação. Composição Básica (após a mistura das fases) Vidro de Aluminoﬂuorsilicato, Ácido Policarboxílico, Ácido Tartárico, Fluoreto de Cálcio, Radiopaciﬁcadores e Água. Cor A3 - FORNECER O KIT</t>
  </si>
  <si>
    <t>CIMENTO DE IONÔMERO DE VIDRO AUTOPOLIMERIZÁVEL PARA RESTAURAÇÃO. COMPOSIÇÃO: PÓ: VIDRO DE FLUORSILICATO DE ESTRÔNCIO, ALUMÍNIO, LANTÂNIO E PIGMENTOS. LÍQUIDO: ÁCIDO POLICARBÔNICO, ÁCIDO TARTÁRICO E ÁGUA. APRESENTAÇÃO: PÓ COM 10 G E LÍQUIDO COM 8,3ML. PÓ: VIDRO DE FLUORSILICATO DE ESTRÔNCIO, ALUMÍNIO, LANTÂNIO E PIGMENTOS E LÍQUIDO: ÁCIDO POLICARBÔNICO, ÁCIDO TARTÁRICO E ÁGUA. REPOSIÇÃO DO PÓ NA COR A3 COM 10G. REPOSIÇÃO DO LÍQUIDO COM 8,3ML  - fornecer o KIT</t>
  </si>
  <si>
    <t>CIMENTO DE IONÔMERO DE VIDRO, TIPO RESTAURAÇÃO, ATIVAÇÃO FOTOPOLIMERIZÁVEL, ASPECTO FÍSICO PÓ + LÍQUIDO, APRESENTAÇÃO CONJUNTO COMPLETO, CARACTERÍSTICA ADICIONAL EROSÃO MÁXIMA 0,17 MM, TEMPO DE PRESA MÁXIMO 5 MIN, COMPONENTE </t>
  </si>
  <si>
    <t>Cimento de ionômero de vidro de fácil manipulação, fotoativado e modiﬁcado com resina, para aplicação em restaurações diretas, libera ﬂuoreto.  PÓ contém: Silicato de estrôncio-alumínio, carga, ativadores e oxido de ferro. LÍQUIDO contém: 2-hidroxietil metacrilato, solução aquosa de ácidos poliacrílico e tartárico, peróxido de benzoíla e canforoquinona.  PRIMER contém: poliácidos metacrilados modiﬁcados, estabilizante, catalisador e álcool etilico.  BOND  contém: bisfenol glicidil metacrilato, trietilenoglicol dimetacrilato, 2,6-terc- butilfenol, etil uretano, B200P, benzil dimetil ketal, canforoquinona e quantacure EHA.. Apresentações: Kit contendo: 1 frasco com 5g de pó + 1 frasco com 2,5ml de  líquido + 1 frasco com 2,5ml de  PRIMER + 1 frasco com 5ml de  BOND + 1 colher medidora + 1 bloco de papel para espatulação.  Cor A1 </t>
  </si>
  <si>
    <t>CIMENTO DE IONÔMERO DE VIDRO, TIPO RESTAURAÇÃO, ATIVAÇÃO FOTOPOLIMERIZÁVEL, ASPECTO FÍSICO PÓ + LÍQUIDO, APRESENTAÇÃO CONJUNTO COMPLETO, CARACTERÍSTICA ADICIONAL EROSÃO MÁXIMA 0,17 MM, TEMPO DE PRESA MÁXIMO 5 MIN, COMPONENTE</t>
  </si>
  <si>
    <t>Cimento de ionômero de vidro de fácil manipulação, fotoativado e modiﬁcado com resina, para aplicação em restaurações diretas, libera ﬂuoreto.  PÓ contém: Silicato de estrôncio-alumínio, carga, ativadores e oxido de ferro. LÍQUIDO contém: 2-hidroxietil metacrilato, solução aquosa de ácidos poliacrílico e tartárico, peróxido de benzoíla e canforoquinona.  PRIMER contém: poliácidos metacrilados modiﬁcados, estabilizante, catalisador e álcool etilico.  BOND  contém: bisfenol glicidil metacrilato, trietilenoglicol dimetacrilato, 2,6-terc- butilfenol, etil uretano, B200P, benzil dimetil ketal, canforoquinona e quantacure EHA.. Apresentações: Kit contendo: 1 frasco com 5g de pó + 1 frasco com 2,5ml de  líquido + 1 frasco com 2,5ml de  PRIMER + 1 frasco com 5ml de  BOND + 1 colher medidora + 1 bloco de papel para espatulação.  Cor A2</t>
  </si>
  <si>
    <t>CONTENDO: silicato de estôncio-alumínio, carga, ativadores e óxido de ferro. líquido contendo 2-hidroxietil metacrilato, solução aquosa de ácidos poliacrílico e tartárico, peróxido de benzoíla e canforoquinona. Primer contendo poliácidos metacrilatos modiﬁcados, estabilizante,catalisador e álcool etilico. BOND contendo Bisfenol glicidil metacrilato, trietilenoglicol dimetacrilato, 2,6 terc-butilfenol, etil uretano, B200P, Benzil Dimetil Ketal,Canforoquinona e quantacure EHA. Indicado para restaurações classe III e V, particularmente, na restauração de erosões cervicais e de cáries de superficies radiculares. Para restauração em dentes decíduos, como forrador, como núcleos de preenchimento (principalmente em dentes vitalizados) e como base de restauração. Cor A2.</t>
  </si>
  <si>
    <t>CONTENDO: silicato de estôncio-alumínio, carga, ativadores e óxido de ferro. líquido contendo 2-hidroxietil metacrilato, solução aquosa de ácidos poliacrílico e tartárico, peróxido de benzoíla e canforoquinona. Primer contendo poliácidos metacrilatos modiﬁcados, estabilizante,catalisador e álcool etilico. BOND contendo Bisfenol glicidil metacrilato, trietilenoglicol dimetacrilato, 2,6 terc-butilfenol, etil uretano, B200P, Benzil Dimetil Ketal,Canforoquinona e quantacure EHA. Indicado para restaurações classe III e V, particularmente, na restauração de erosões cervicais e de cáries de superficies radiculares. Para restauração em dentes decíduos, como forrador, como núcleos de preenchimento (principalmente em dentes vitalizados) e como base de restauração. Cor A3.</t>
  </si>
  <si>
    <t>CONTENDO: silicato de estôncio-alumínio, carga, ativadores e óxido de ferro. líquido contendo 2-hidroxietil metacrilato, solução aquosa de ácidos poliacrílico e tartárico, peróxido de benzoíla e canforoquinona. Primer contendo poliácidos metacrilatos modiﬁcados, estabilizante,catalisador e álcool etilico. BOND contendo Bisfenol glicidil metacrilato, trietilenoglicol dimetacrilato, 2,6 terc-butilfenol, etil uretano, B200P, Benzil Dimetil Ketal,Canforoquinona e quantacure EHA. Indicado para restaurações classe III e V, particularmente, na restauração de erosões cervicais e de cáries de superficies radiculares. Para restauração em dentes decíduos, como forrador, como núcleos de preenchimento (principalmente em dentes vitalizados) e como base de restauração. Cor A3,5.</t>
  </si>
  <si>
    <t>CONTENDO: silicato de estôncio-alumínio, carga, ativadores e óxido de ferro. líquido contendo 2-hidroxietil metacrilato, solução aquosa de ácidos poliacrílico e tartárico, peróxido de benzoíla e canforoquinona. Primer contendo poliácidos metacrilatos modiﬁcados, estabilizante,catalisador e álcool etilico. BOND contendo Bisfenol glicidil metacrilato, trietilenoglicol dimetacrilato, 2,6 terc-butilfenol, etil uretano, B200P, Benzil Dimetil Ketal,Canforoquinona e quantacure EHA. Indicado para restaurações classe III e V, particularmente, na restauração de erosões cervicais e de cáries de superficies radiculares. Para restauração em dentes decíduos, como forrador, como núcleos de preenchimento (principalmente em dentes vitalizados) e como base de restauração. Cor B2.</t>
  </si>
  <si>
    <t>CONTENDO: silicato de estôncio-alumínio, carga, ativadores e óxido de ferro. líquido contendo 2-hidroxietil metacrilato, solução aquosa de ácidos poliacrílico e tartárico, peróxido de benzoíla e canforoquinona. Primer contendo poliácidos metacrilatos modiﬁcados, estabilizante,catalisador e álcool etilico. BOND contendo Bisfenol glicidil metacrilato, trietilenoglicol dimetacrilato, 2,6 terc-butilfenol, etil uretano, B200P, Benzil Dimetil Ketal,Canforoquinona e quantacure EHA. Indicado para restaurações classe III e V, particularmente, na restauração de erosões cervicais e de cáries de superficies radiculares. Para restauração em dentes decíduos, como forrador, como núcleos de preenchimento (principalmente em dentes vitalizados) e como base de restauração. Cor B3.</t>
  </si>
  <si>
    <t>DESCRIÇÃO COMPLEMENTAR: PÓ: silicato de ﬂúor estrôncio-alumínio, carga, ativadores e óxido de ferro. LÍQUIDO: 2- hidroxietil metacrilato, solução aquosa de ácidos poliacrílico e tartárico, peróxido de benzoíla e canforoquinona. PRIMER: poliácidos metacrilados modiﬁcados, estabilizante, catalizador e álcool etilico.GAZE: bisfenol glicidil metacrilato, trietilenoglicol dimetacrilato, 2,6-terc-butifenol, etil uretano, B200P, benzil dimetil ketal,canforoquinona e quantacure EHA. COR A3.</t>
  </si>
  <si>
    <t>Ionômero de vidro restaurador Indicado para restaurações pequenas de classes I, II e III; restaurações de classe V; restaurações de dentes decíduos; restaurações geriátricas; selante para cicatrículas e ﬁssuras; restaurações de superficies de raiz; restaurações provisórias; forramento ou preenchimento; técnica de sanduíche. Embalagem com 8g Líquido + 15g de pó + Acessórios, cor A2.</t>
  </si>
  <si>
    <t>Ter-butilfenol, etil uretano, b200p, benzil dimetil ketal, conforoquino na e quantacure eha. Indicado para restaurações classe III e V, particularmente, na restauração de erosões cervicais e de cáries de superficies radiculares. Para restauração em dentes decíduos, como ferrador, como núcleos de preenchimento (principalmente em dentes vitalizados) e como base de restauração. Cora OA2.</t>
  </si>
  <si>
    <t>CIMENTO DE IONÔMERO DE VIDRO, TIPO RESTAURADOR, ALTA VISCOSIDADE, ATIVAÇÃO AUTOPOLIMERIZÁVEL, ASPECTO FÍSICO PÓ + LÍQUIDO, APRESENTAÇÃO CONJUNTO COMPLETO</t>
  </si>
  <si>
    <t>COMPOSIÇÃO: PÓ: VIDRO DE FLUORSILICATO DE ALUMÍNIO, EUDRAGIT, LANTÂNIO E CÁLCIO. LÍQUIDO: ÁGUA, COPOLÍMERO DE ÁCIDO ACRÍLICO E ÁCIDO MALEICO, ÁCIDO TARTÁRICO E ÁCIDO BENZÓICO. APRESENTAÇÃO: KIT CONTENDO 1 FRASCO COM 12,5G DE PÓ EM GRÂNULOS NA COR A3, 1 FRASCO COM 8,5ML DE LÍQUIDO, COLHER DOSADORA, BLOCO DE ESPATULAÇÃO E INSTRUÇÕES DE USO. REPOSIÇÃO DE LÍQUIDO VENDIDA SEPARADAMENTE EM FRASCOS DE 8,5ML. FORNECER O KIT</t>
  </si>
  <si>
    <t>CIMENTO ODONTOLÓGICO, COMPOSIÇÃO FOSFATO DE ZINCO, ASPECTO FÍSICO LÍQUIDO</t>
  </si>
  <si>
    <t>ÁCIDO FOSFÓRICO, ÓXIDO DE ZINCO, HIDRÓXIDO DE ALUMÍNIO E ÁGUA - LÍQUIDO</t>
  </si>
  <si>
    <t>CIMENTO ODONTOLÓGICO, COMPOSIÇÃO FOSFATO DE ZINCO, ASPECTO FÍSICO PÓ</t>
  </si>
  <si>
    <t>ÓXIDO DE ZINCO, ÓXIDO DE MAGNÉSIO, CARBONATO DE BISMUTO, DIÓXIDO DE SILÍCIO E DIÓXIDO DE TITÂNIO - PÓ. Deverá ser da mesma marca que o líquido.</t>
  </si>
  <si>
    <t>CIMENTO ODONTOLÓGICO, TIPO ADESIVO RESINOSO, ATIVAÇÃO FOTOPOLIMERIZÁVEL, ASPECTO FÍSICO MONOCOMPONENTE, APRESENTAÇÃO CONJUNTO COMPLETO</t>
  </si>
  <si>
    <t>CIMENTO ODONTOLÓGICO, TIPO CIMENTO RESINOSO DUAL, DESCRIÇÃO COMPLEMENTAR: FOTO E AUTOPOLIMERIZAVEL, RADIOLÚCIDO COM FLUOR, APLICAÇÃO CIMENTAÇÃO DE PRÓTESES FIXAS OU PROVISÓRIAS,COMPOSIÇÃO RESINA BIS-GMA E CATALISADOR DE DIOXIDO DE TITANIO, KIT CONTENDO: 02 SERINGAS DE PASTA BASE MATIZADA COM 2,5g CADA (CORES A2, B1 ), 02 SERINGAS DE PASTA CATALIZADORA COM 3,5G,  01 FRASCO DE PRIME BOND 2.1 COM 4ML, 01 FRASCO DE SELFCURE ACTIVATOR COM 4, 5ML,01 FRASCO DE SILANO PRIMER COM 5ML, 01 FRASCO   DE SILANO ACTIVATOR COM 5 ML, 01 SERINGA DE CONDICIONADOR DENTAL GEL COM 3ML E 01 SERINGA DE CONDICIONADOR DE PORCELANAS COM 2, 5ML, E ACESSÓRIOS</t>
  </si>
  <si>
    <t>CIMENTO ODONTOLÓGICO, TIPO CIRÚRGICO PERIODONTAL, CARACTERÍSTICA ADICIONAL SEM EUGENOL, ASPECTO FÍSICO BASE + CATALISADOR, APRESENTAÇÃO CONJUNTO COMPLETO </t>
  </si>
  <si>
    <t>CONJUNTO COMPLETO - KIT CONTENDO DOIS TUBOS COM 90 GRAMAS CADA.</t>
  </si>
  <si>
    <t>CIMENTO ODONTOLÓGICO, TIPO CIRÚRGICO PERIODONTAL, COMPOSIÇÃO COM EUGENOL, ASPECTO FÍSICO PÓ + LÍQUIDO, APRESENTAÇÃO CONJUNTO COMPLETO</t>
  </si>
  <si>
    <t>MATERIAL RESTAURADOR INTERMEDIÁRIO: KIT CONTENDO PÓ DE ÓXIDO DE ZINCO E PÓ DE PMMA (POLÍMERO REFORÇADO). O LÍQUIDO É O EUGENOL ADITIVADO COM ÁCIDO ACÉTICO - FRASCO COM 38 GRAMAS DE PÓ E VIDRO COM 15 ML DE LÍQUIDO. FORNCER O KIT.</t>
  </si>
  <si>
    <t>CIMENTO ODONTOLÓGICO, TIPO ENDODÔNTICO, CARACTERÍSTICA ADICIONAL SEM EUGENOL, ASPECTO FÍSICO PÓ + LÍQUIDO, APRESENTAÇÃO CONJUNTO COMPLETO</t>
  </si>
  <si>
    <t>CIMENTO ODONTOLÓGICO, ENDODÔNTICO, SEM EUGENOL, PÓ + LÍQUIDO, CONJUNTO COMPLETO – DESCRIÇÃO COMPLEMENTAR: MATERIAL OBTURADOR DE CANAIS RADICULARES À BASE DE HIDRÓXIDO DE CÁLCIO E ÓXIDO DE BISMUTO AGLUTINADOS POR RESINA EPÓXICA, COM BIOCOMPATIBILIDADE, ESTABILIDADE DIMENSIONAL  E ALTO ÍNDICE DE RADIOPACIDADE. PÓ: TRIÓXIDO DE BISMUTO; HIDRÓXIDO DE CÁLCIO; HEXAMETILENO TETRAMINA E DIÓXIDO DE TITÂNIO. RESINA: EPÓXI. FRASCO DE POLIETILENO DE ALTA DENSIDADE CONTENDO PÓ COM 8G + BISNAGA DE POLIETILENO CONTENDO RESINA COM 9G</t>
  </si>
  <si>
    <t>CIMENTO ODONTOLÓGICO, TIPO ENDODÔNTICO, COMPOSIÇÃO À BASE DE MTA, ASPECTO FÍSICO PASTA + PASTA, APRESENTAÇÃO CONJUNTO COMPLETO</t>
  </si>
  <si>
    <t>Embalagem com 01 seringa rosqueável 0,5g. Não resinoso, alcalino, liberação de íons Cálcio, radiopaciﬁcador com Zircônio. Não exige manipulação.</t>
  </si>
  <si>
    <t>CIMENTO ODONTOLÓGICO, TIPO ENDODÔNTICO, COMPOSIÇÃO COM EUGENOL, ASPECTO FÍSICO PÓ + LÍQUIDO, APRESENTAÇÃO CONJUNTO COMPLETO</t>
  </si>
  <si>
    <t>CIMENTO ENDODÔNTICO À BASE DE ÓXIDO DE ZINCO E EUGENOL. RADIOPACO.  IMPERMEABILIDADE. GRANULAÇÃO FINA. PÓ: ÓXIDO DE ZINCO, RESINA HIDROGENADA, SUBCARBONATO DE BISMUTO, SULFATO DE BÁRIO E BORATO DE SÓDIO. LÍQUIDO: EUGENOL, ÓLEO DE AMENDOAS DOCES E BHT.   KIT CONTENDO: 01 FRASCO DE PÓ COM 12G 01 FRASCO DE LÍQUIDO COM 10ML</t>
  </si>
  <si>
    <t>CIMENTO ODONTOLÓGICO, TIPO ENDODÔNTICO, COMPOSIÇÃO HIDRÓXIDO DE CÁLCIO, ASPECTO FÍSICO PÓ + PASTA, APRESENTAÇÃO CONJUNTO COMPLETO</t>
  </si>
  <si>
    <t>HIDRÓXIDO DE CÁLCIO PA - 100% de hidróxido de cálcio puro na forma de pó. -</t>
  </si>
  <si>
    <t>CIMENTO ODONTOLÓGICO, TIPO ENDODÔNTICO, COMPOSIÇÃO ÓXIDO DE ZINCO, ASPECTO FÍSICO PÓ</t>
  </si>
  <si>
    <t>CIMENTO À BASE DE ÓXIDO DE ZINCO / SULFATO DE ZINCO – LIVRE DE EUGENOL – NÃO IRRITANTE- SABOR E ODOR AGRADÁVEIS -</t>
  </si>
  <si>
    <t>CIMENTO ODONTOLÓGICO, TIPO RESINOSO, ATIVAÇÃO DUAL, ASPECTO FÍSICO BASE + CATALISADOR, APRESENTAÇÃO CONJUNTO COMPLETO</t>
  </si>
  <si>
    <t>CIMENTO RESINOSO, DUAL EM CLICKER COM 4,5 GR,PARTÍCULAS INORGÂNICAS DE ZIRCÔNIA SÍLICA COM 67,5 % EM PESO E TAMANHO MÉDIO DAS PARTÍCULAS DE 1,5 UM. COR A2</t>
  </si>
  <si>
    <t>CIMENTO RESINOSO UNIVERSAL AUTO ADESIVO, DUAL EM CLICKER COM 11 G, COM PASTA BASE CONTENDO PÓ DE VIDRO TRATADO COM SILANO, ÁCIDO 2-PROPENÓICO, 2-METIL, 1,1" - (1-HYDROMETIL 0-1,2- ETHANODIYL), ÉSTER, DIMETACRILATO DE TRIETILENOGLICOL (TEG- DMA) SÍLICA TRATADA COM SILANO, FIBRA DE VIDRO, PERSULFATO DE SÓDIO E PER-3,3, 3-TRIMETIL-HEXANOATO T-BUTILA E PASTA CATALISADORA CONTENDO PÓ DE VIDRO TRATADO COM SILANO, DIMETACRILATO SUBSTITUTO, SÍLICA TRATADA COM DODECANO DIMETACRILATO, HIDRÓXIDO DE CÁLCIO E DIÓXIDO DE TITÂNIO.COR A3.</t>
  </si>
  <si>
    <t>CIMENTO RESINOSO UNIVERSAL AUTO ADESIVO, DUAL EM CLICKER COM 11 G, COM PASTA BASE CONTENDO PÓ DE VIDRO TRATADO COM SILANO, ÁCIDO 2-PROPENÓICO, 2-METIL, 1,1" - (1-HYDROMETIL 0-1,2- ETHANODIYL), ÉSTER, DIMETACRILATO DE TRIETILENOGLICOL (TEG- DMA) SÍLICA TRATADA COM SILANO, FIBRA DE VIDRO, PERSULFATO DE SÓDIO E PER-3,3, 3-TRIMETIL-HEXANOATO T-BUTILA E PASTA CATALISADORA CONTENDO PÓ DE VIDRO TRATADO COM SILANO, DIMETACRILATO SUBSTITUTO, SÍLICA TRATADA COM DODECANO DIMETACRILATO, HIDRÓXIDO DE CÁLCIO E DIÓXIDO DE TITÂNIO.COR TRANSLÚCIDO.</t>
  </si>
  <si>
    <t>CIMENTO ODONTOLÓGICO, TIPO RESTAURADOR PROVISÓRIO, ATIVAÇÃO FOTOPOLIMERIZÁVEL, ASPECTO FÍSICO PASTA TIPO RESINA</t>
  </si>
  <si>
    <t>Cimento odontológico reforçado à base de óxido de zinco e eugenol, indicado para restaurações provisórias de longa espera e forramento de cavidades. COMPOSIÇÃO Pó: Óxido de Zinco, Poli Metacrilato de Metila Líquido: Eugenol 99,5%, Ácido Acético 0,5% .  KIT  PÓ: Embalagem contendo vidro com 38g . LÍQ: Embalagem contendo vidro com 15ml + conta gotas. Fornecer o kit.</t>
  </si>
  <si>
    <t>Cimento odontológico reforçado à base de óxido de zinco e eugenol, indicado para restaurações provisórias de longa espera e forramento de cavidades. COMPOSIÇÃO Pó: Óxido de Zinco, Poli Metacrilato de Metila. PÓ: Embalagem contendo vidro com 38g</t>
  </si>
  <si>
    <t>Cimento odontológico reforçado à base de óxido de zinco e eugenol, indicado para restaurações provisórias de longa espera e forramento de cavidades. LÍQ: Embalagem contendo vidro com 15ml + conta gotas</t>
  </si>
  <si>
    <t>CIMENTO PROVISÓRIO SEM EUGENOL - PASTA BASE: ÓXIDO DE ZINCO, PARAFINA LÍQUIDA, ESTABILIZADOR, PIGMENTOS. PASTA CATALISADORA: RESINA, ÁCIDOS ORGÂNICOS, PARTÍCULAS INORGÂNICAS, ÓLEOS ORGÂNICOS. KIT CONTENDO 30g DE PASTA BASE E 13g DE PASTA CATALISADORA</t>
  </si>
  <si>
    <t>COMPOSIÇÃO: GRUPOS DIMETACRILATOS; CARGA ORGÂNICA; DIÓXIDO DE SILÍCIO, CATALISADORES E FLUORETO DE SÓDIO 0,52% ÍONS FLÚOR , SEM EUGENOL</t>
  </si>
  <si>
    <t>CIMENTO ODONTOLÓGICO, TIPO TAMPÃO ALVEOLAR C/ AÇÃO CICATRIZANTE, CARACTERÍSTICA ADICIONAL SEM EUGENOL, ASPECTO FÍSICO PASTA</t>
  </si>
  <si>
    <t>Composição: própolis e iodofórmio que auxiliam a regeneração, a estimulação da cicatrização, a analgesia, através da estimulação da proliferação celular, além de possuir um leve poder antisséptico.</t>
  </si>
  <si>
    <t>CURATIVO ALVEOLAR COM PRÓPOLIS + IODOFÓRMIO. ISENTO DE EUGENOL.  APRESENTAÇÃO: EMBALAGEM COM 2 SERINGAS COM 2 GRAMAS CADA.</t>
  </si>
  <si>
    <t>CIMENTO ODONTOLÓGICO, TIPO TEMPORÁRIO, COMPOSIÇÃO ÓXIDO DE ZINCO, ASPECTO FÍSICO PÓ</t>
  </si>
  <si>
    <t>CIMENTO ENDODÔNTICO – PÓ - ACETATO DE HIDROCORTISONA 1,0 G EXCIPIENTES. Q.S.P 100,0 G (DI-IODO DITIMOL, SULFATO DE BÁRIO, ÓXIDO DE ZINCO E ESTEARATO DE MAGNÉSIO)  + Colher dosadora.</t>
  </si>
  <si>
    <t>Cimento para preenchimento temporário das cavidades dentárias; de endurecimento químico, com coloração semelhante a do dente, radiopaco, à base de óxido de zinco / sulfato de zinco.  Não contém Eugenol. Pote com 20 gramas.</t>
  </si>
  <si>
    <t>CINZEL CIRÚRGICO, MATERIAL AÇO INOXIDÁVEL, TIPO CIRúRGICO, RETO, MODELO COM GUIA, LARGURA 6 MM, COMPRIMENTO 8 CM</t>
  </si>
  <si>
    <t>CLAREADOR, COMPOSIÇÃO PERÓXIDO DE CARBAMIDA, CONCENTRAÇÃO 10%, FORMA FÍSICA GEL</t>
  </si>
  <si>
    <t>Peróxido de Carbamida 10%. Kit com 3 seringas com 3g cada nas concentrações 10% + 3 ponteiras para aplicação.</t>
  </si>
  <si>
    <t>CLAREADOR, COMPOSIÇÃO PERÓXIDO DE HIDROGÊNIO, COMPOSIÇÃO ADICIONAL ESPESSANTE, CONCENTRAÇÃO 35%, FORMA FÍSICA GEL, APRESENTAÇÃO* CONJUNTO COMPLETO</t>
  </si>
  <si>
    <t>Kit com 4g de peróxido de hidrogênio + 2g de Espessante + 2g de Neutralizante + Espátula + Placa para preparo do gel + Top Dam Azul com 1g + 2 ponteiras.</t>
  </si>
  <si>
    <t>CLOREXIDINA DIGLICONATO, CONCENTRAÇÃO 0,12%, FORMA FARMACÊUTICA COLUTÓRIO</t>
  </si>
  <si>
    <t>Uso odontológico - Sem álcool - FRASCO COM VÁLVULA.</t>
  </si>
  <si>
    <t>CLOREXIDINA DIGLICONATO, DOSAGEM 2%, APLICAÇÃO SOLUÇÃO TÓPICA</t>
  </si>
  <si>
    <t>Uso odontológico-</t>
  </si>
  <si>
    <t>COMPOSTO QUÍMICO, COMPOSIÇÃO DIAZOACETATO DE ETILA, APRESENTAÇÃO LÍQUIDO, NÚMERO DE REFERÊNCIA QUÍMICA CAS 623-73-4</t>
  </si>
  <si>
    <t>Silicato de Etila a 28% para preparo do liquido de mistura de revestimentos à base de quartzo. Apresentação frasco de 1 litro.</t>
  </si>
  <si>
    <t>CONDICIONADOR DENTAL, TIPO ÁCIDO FOSFÓRICO, CONCENTRAÇÃO 37%, ASPECTO FÍSICO GEL</t>
  </si>
  <si>
    <t>CONDICIONADOR DENTAL, TIPO ÁCIDO POLIACRÍLICO, CONCENTRAÇÃO 11,5%, ASPECTO FÍSICO GEL</t>
  </si>
  <si>
    <t>CUNHA ODONTOLÓGICA, MATERIAL MADEIRA, TIPO ANATÔMICA, APLICAÇÃO RESTAURAÇÃO INTERPROXIMAL, TIPO PONTA FINA, CARACTERÍSTICAS ADICIONAIS SEÇÃO TRIANGULAR, LISA, CORES SORTIDAS</t>
  </si>
  <si>
    <t>DISCO CORTE</t>
  </si>
  <si>
    <t>Disco Cut-Oﬀ N°43, Para corte de metais com motor de alta rotação, Diametro 43mm, Espessura 1,4mm, Furo 2,4mm, caixa com 50 unidades</t>
  </si>
  <si>
    <t>DISCO - USO ODONTOLOGIA, TIPO P/ CORTE, MATERIAL AÇO INOXIDÁVEL DIAMANTADO, TIPO FACE DUPLAFACE, DIÂMETRO CERCA DE 22 MM, APRESENTAÇÃO COM MANDRIL</t>
  </si>
  <si>
    <t>DISCO - USO ODONTOLOGIA, TIPO P/ POLIMENTO, MATERIAL FELTRO, DIÂMETRO CERCA DE 25 MM, TIPO DO ENCAIXE ENCAIXE P/ MANDRIL C/ PARAFUSO</t>
  </si>
  <si>
    <t>Rodas de feltro para polimento de estruturas metálicas. Tamanho 6mm x 25mm. Fornecer em embalagem com 100 peças.</t>
  </si>
  <si>
    <t>DUPLICADOR DE COPIA A GELATINA</t>
  </si>
  <si>
    <t>Gelatina duplicadora extra-dura para fundições de cromo cobalto, à base de agar-agar, frs de 1kg </t>
  </si>
  <si>
    <t>EDTA, COMPOSIÇÃO TRISSÓDICO, CONCENTRAÇÃO 20%, ASPECTO FÍSICO LÍQUIDO</t>
  </si>
  <si>
    <t>ácido etileno tetracético/hidróxido de potássio, líquido, auxiliar de preparo de canais radiculares. USO ODONTOLÓGICO</t>
  </si>
  <si>
    <t>ESCULPIDOR - ODONTOLÓGICO, MATERIAL AÇO INOXIDÁVEL, MODELO LECRON, TAMANHO N 05, CARACTERÍSTICAS ADICIONAIS DUPLO</t>
  </si>
  <si>
    <t>Esculpidor de lecron nº 5 oitavado.</t>
  </si>
  <si>
    <t>ESPÁTULA ODONTOLÓGICA, MATERIAL AÇO INOXIDÁVEL COM CABO DE MADEIRA, TIPO USO MANIPULAÇÃO DE HIDROCOLÓIDES E GESSOS</t>
  </si>
  <si>
    <t>Espatula para gesso em metal, cabo de madeira.</t>
  </si>
  <si>
    <t>Faca para gesso composta por cabo de madeira e aço inox.</t>
  </si>
  <si>
    <t>ESPÁTULA ODONTOLÓGICA, MATERIAL AÇO INOXIDÁVEL, MODELO COMUM, TAMANHO N 36, TIPO USO MANIPULAÇÃO</t>
  </si>
  <si>
    <t>ESPÁTULA ODONTOLÓGICA, MATERIAL AÇO INOXIDÁVEL, MODELO TIPO 31, TIPO USO INSERÇÃO E CEROPLASTIA, CARACTERÍSTICAS ADICIONAIS DUPLO</t>
  </si>
  <si>
    <t>ESPÁTULA ODONTOLÓGICA, AÇO INOXIDÁVEL, COMUM, Nº 31, CEROPLASTIA / ESCULTURA</t>
  </si>
  <si>
    <t>ESPÁTULA ODONTOLÓGICA, MATERIAL AÇO INOXIDÁVEL, MODELO TIPO 7, TIPO USO CEROPLASTIA/ ESCULTURA, CARACTERÍSTICAS ADICIONAIS DUPLO</t>
  </si>
  <si>
    <t>ESPÁTULA ODONTOLÓGICA, MATERIAL PLÁSTICO, MODELO DUPLO, TIPO USO MANIPULAÇÃO RESINAS E CIMENTOS</t>
  </si>
  <si>
    <t>ESPÁTULA PARA CERÂMICA</t>
  </si>
  <si>
    <t>ESPELHO BUCAL, MATERIAL AÇO INOXIDÁVEL E ESPELHO, TIPO PLANO, TAMANHO N  5, USO ENCAIXE UNIVERSAL, TIPO USO AUTOCLAVÁVEL, APRESENTAÇÃO EMBALAGEM INDIVIDUAL</t>
  </si>
  <si>
    <t>Sem aumento.</t>
  </si>
  <si>
    <t>EUGENOL  2-METOXI-4- (2-PROPEN-1-IL)FENOL , ASPECTO FÍSICO LÍQUIDO INCOLOR À LEVEMENTE AMARELADO, FÓRMULA QUÍMICA C10H12O2, PESO MOLECULAR 164,20 G/MOL, GRAU DE PUREZA PUREZA MÍNIMA DE 99%, NÚMERO DE REFERÊNCIA QUÍMICA CAS 97-53-0</t>
  </si>
  <si>
    <t>Utilizado como anestésico de peixes.</t>
  </si>
  <si>
    <t>EVIDENCIADOR DENTAL, APLICAÇÃO P/ PLACA BACTERIANA, APRESENTAÇÃO SOLUÇÃO</t>
  </si>
  <si>
    <t>Solução à base de fucsina para evidenciar placa bacteriana. Apresentação em frasco de 10ml</t>
  </si>
  <si>
    <t>FILME RADIOLÓGICO, TIPO RAIO-X, DIMENSÕES 22 X 35 MM</t>
  </si>
  <si>
    <t>Filme radiográﬁco periapical tamanho 2,2X3,4cm - Nº1.0 (infantil) - Descrição complementar: películas radiográﬁcas com sensibilidade ultrarrápida, do grupo E, à extrarrápida, do grupo F.</t>
  </si>
  <si>
    <t>FILME RADIOLÓGICO, TIPO RAIO-X, DIMENSÕES 31 X 41 MM</t>
  </si>
  <si>
    <t>Filme radiográﬁco periapical tamanho 3,1X4cm - Nº1.2 (adulto) - Descrição complementar: películas radiográﬁcas com sensibilidade ultrarrápida, do grupo E, à extrarrápida, do grupo F.</t>
  </si>
  <si>
    <t>FILME RADIOLÓGICO, TIPO RAIO-X, DIMENSÕES 57 X 76 MM</t>
  </si>
  <si>
    <t>Nº 3.4  - Descrição complementar: películas radiográﬁcas com sensibilidade ultrarrápida, do grupo E, à extrarrápida, do grupo F.</t>
  </si>
  <si>
    <t>FIO DENTAL, MATERIAL FIO RESINA TERMOPLÁSTICA, TIPO REGULAR, SABOR NEUTRO, CARACTERÍSTICAS ADICIONAIS CÊRA MINERAL</t>
  </si>
  <si>
    <t>Fio dental em haste ﬂexível. Formato de ferramenta de plástico com uma ponta em forma de curva que segura um pedaço de ﬁo dental. Na outra extremidade, possui um pequeno palito de plástico. - Embalagem com 75 unidades</t>
  </si>
  <si>
    <t>FIO DENTAL, MATERIAL POLIAMIDA, COMPRIMENTO 500 M, CARACTERÍSTICAS ADICIONAIS ENCERADO, AROMATIZADO E EXTRA-FINO</t>
  </si>
  <si>
    <t>FIO DENTAL, MATERIAL RESINA TERMOPLÁSTICA/CERA E ESSÊNCIA, COMPRIMENTO 500 M, TIPO REGULAR, SABOR NEUTRO</t>
  </si>
  <si>
    <t>FIO ORTODÔNTICO, MATERIAL CROMO NÍQUEL, TIPO TWIST FLEX, FORMATO REDONDO, DIÂMETRO 0,80 MM</t>
  </si>
  <si>
    <t>Fio Níquel Cromo 80/20 AWG 16 1.290MM 0.8340 Ω/M 92M/KG. Nikrothal 80/20 de níquel-cromo (liga de NiCr) para uso em temperaturas de até 1200 ° C (2190 ° F). A liga é caracterizada por alta resistividade, boa resistência à oxidação e estabilidade de forma muito boa. LIGA= NIKROTHAL 80/20; DIÂMETRO : 1.290MM; RENDIMENTO: 92 metros/kg; RESISTIVIDADE : Ω/M 0.8340; TEMPERATURA: 1200ºC</t>
  </si>
  <si>
    <t>Fio Níquel Cromo 80/20 AWG 21 0.724MM 2.6476 Ω/M 292M/KG. NIKROTHAL 80/20 DE NÍQUEL-CROMO (LIGA DE NICR) PARA USO EM TEMPERATURAS DE ATÉ 1200 ° C (2190 ° F). A LIGA É CARACTERIZADA POR ALTA RESISTIVIDADE, BOA RESISTÊNCIA À OXIDAÇÃO E ESTABILIDADE DE FORMA MUITO BOA. LIGA= NIKROTHAL 80/20; DIÂMETRO : 0.724mm; RENDIMENTO:292 METROS /KG; RESISTIVIDADE : Ω/M 2.6476; TEMPERATURA: 1200ºC</t>
  </si>
  <si>
    <t>FIO RETRATOR GENGIVAL, MATERIAL ALGODÃO TORCIDO, TIPO IMPREGNADO C/ SAIS DE ZINCO OU ALUMÍNIO, ESPESSURA FINO, APRESENTAÇÃO EMBALAGEM C/ CERCA DE 1,5 M, TIPO USO ESTÉRIL/ DESCARTÁVEL</t>
  </si>
  <si>
    <t>FIO RETRATOR GENGIVAL, MATERIAL ALGODÃO TORCIDO, TIPO NÃO IMPREGNADO, ESPESSURA FINO, APRESENTAÇÃO EMBALAGEM C/ CERCA DE 2 M, TIPO USO ESTÉRIL/ DESCARTÁVEL</t>
  </si>
  <si>
    <t>FIO RETRAÇÃO GENGIVAL, Nº 0, 100% ALGODÃO, NA COR VERDE, NÃO IMPREGNADO, SEM MEMÓRIA, NÃO ENROLADO, COM FORMATO DO FIO ENTRELAÇADO EM ELOS PARA FACILITAR A INSERÇÃO NO SULCO GENGIVAL. FRASCO COM 244 CM APROXIMADAMENTE.</t>
  </si>
  <si>
    <t>FIO RETRATOR GENGIVAL, ALGODÃO TORCIDO, NÃO IMPREGNADO, FINO, EMBALAGEM C/ CERCA DE 2 M, ESTÉRIL / DESCARTÁVEL. DESCRIÇÃO COMPLEMENTAR: N 000,100% ALGODÃO, NA COR PRETA, SEM MEMÓRIA, NÃO ENROLADO, COM FORMATO DO FIO ENTRELAÇADO EM ELOS PARA FACILITAR A INCERSÃO NO SULCO GENGIVAL, FRASCO COM 244CM.</t>
  </si>
  <si>
    <t>FIO RETRATOR GENGIVAL, ALGODÃO TORCIDO, NÃO IMPREGNADO, FINO, EMBALAGEM C/ CERCA DE 2 M, ESTÉRIL / DESCARTÁVEL. DESCRIÇÃO COMPLEMENTAR: N 00,100% ALGODÃO, NA COR LARANJA, SEM MEMÓRIA, NÃO ENROLADO, COM FORMATO DO FIO ENTRELAÇADO EM ELOS PARA FACILITAR A INCERSÃO NO SULCO GENGIVAL, FRASCO COM 244CM.</t>
  </si>
  <si>
    <t>N 000,100% ALGODÃO, NA COR PRETA, SEM MEMÓRIA, NÃO ENROLADO, COM FORMATO DO FIO ENTRELAÇADO EM ELOS PARA FACILITAR A INSERSÃO NO SULCO GENGIVAL, FRASCO COM 244CM.</t>
  </si>
  <si>
    <t>N 00,100% ALGODÃO, NA COR LARANJA, SEM MEMÓRIA, NÃO ENROLADO, COM FORMATO DO FIO ENTRELAÇADO EM ELOS PARA FACILITAR A INSERSÃO NO SULCO GENGIVAL, FRASCO COM 244CM.</t>
  </si>
  <si>
    <t>N 0,100% ALGODÃO, NA COR VERDE, SEM MEMÓRIA, NÃO ENROLADO COM FORMATO DO FIO ENTRELAÇADO EM ELOS PARA FACILITAR  A INSERSÃO NO SULCO GENGIVAL, FRASCO COM 244CM.</t>
  </si>
  <si>
    <t>FIO RETRATOR GENGIVAL, MATERIAL ALGODÃO TORCIDO, TIPO NÃO IMPREGNADO, ESPESSURA MÉDIO, APRESENTAÇÃO EMBALAGEM C/ CERCA DE 2 M, TIPO USO ESTÉRIL/ DESCARTÁVEL</t>
  </si>
  <si>
    <t>FIO DE AFASTAMENTO GENGIVAL ENTRELAÇADO - 100% ALGODÃO NÚMERO 00. FRASCO COM APROX. 2,44 METROS</t>
  </si>
  <si>
    <t>FIO RETRATOR GENGIVAL, ALGODÃO TORCIDO, NÃO IMPREGNADO, MÉDIO, EMBALAGEM C/ CERCA DE 2 M, ESTÉRIL / DESCARTÁVEL. DESCRIÇÃO COMPLEMENTAR: FIO DE AFASTAMENTO GENGIVAL ENTRELAÇADO – 100% ALGODÃO – Números #0. #00, #000, #1, #2 + 02 SERINGAS GEL HEMOSTÁTICO + 02 SERINGAS GEL HEMOSTÁTICO MENTA + ESPÁTULA+ 8 PONTAS P/ ESPÁTULA (UNIDADE: KIT COMPLETO)</t>
  </si>
  <si>
    <t>FIO RETRATOR GENGIVAL, MATERIAL ALGODÃO TORCIDO, TIPO NÃO IMPREGNADO, ESPESSURA MÉDIO, APRESENTAÇÃO EMBALAGEM C/ CERCA DE 2 M, TIPO USO ESTÉRIL/ DESCARTÁVEL </t>
  </si>
  <si>
    <t>Fio retrator gengival, material algodão torcido, tipo não impregnado, espessura médio, apresentação embalagem c/ cerca de 2 m, tipo uso estéril/ descartável. DESC. COMPLEMENTAR: Fio de afastamento gengival entrelaçado - 100% algodão número 00. Frasco com aprox. 2,44 metros.</t>
  </si>
  <si>
    <t>Fio retrator gengival, material algodão torcido, tipo não impregnado, espessura médio, apresentação embalagem c/ cerca de 2 m, tipo uso estéril/ descartável. DESC COMPLEMENTAR: Fio de afastamento gengival entrelaçado - 100% algodão número 03. Frasco com aprox. 2,44 metros.</t>
  </si>
  <si>
    <t>Fio retrator gengival, material algodão torcido, tipo não impregnado, espessura médio, apresentação embalagem c/ cerca de 2 m, tipo uso estéril/ descartável. DESC. COMPLEMENTAR: Fio de afastamento gengival entrelaçado - 100% algodão número 1. Frasco com aprox. 2,44 metros.</t>
  </si>
  <si>
    <t>Fio retrator gengival, material algodão torcido, tipo não impregnado, espessura médio, apresentação embalagem c/ cerca de 2 m, tipo uso estéril/ descartável. DESC. COMPLEMENTAR: Fio de afastamento gengival entrelaçado - 100% algodão número 2. Frasco com aprox. 2,44 metros.</t>
  </si>
  <si>
    <t>Fio retrator gengival, material algodão torcido, tipo não impregnado, espessura médio, apresentação embalagem c/ cerca de 2 m, tipo uso estéril/ descartável. DESC. COMPLEMENTAR: Fio de afastamento gengival entrelaçado - 100% algodão número zero. Frasco com aprox. 2,44 metros.</t>
  </si>
  <si>
    <t>FLUORETO DE SÓDIO, CONCENTRAÇÃO 1,23%, FORMA FARMACÊUTICA ESPUMA, CARACTERÍSTICA ADICIONAL ACIDULADO</t>
  </si>
  <si>
    <t>FLÚOR EM ESPUMA, ACIDULADO, SABOR CHOCOLATE, SEM GÁS PROPELENTE. APRESENTAÇÃO: FRASCO DE 100 G. Este material é para uso exclusivo da odontologia.</t>
  </si>
  <si>
    <t>FLUORETO DE SÓDIO, CONCENTRAÇÃO 1,23%, FORMA FARMACÊUTICA GEL TIXOTRÓPICO, CARACTERÍSTICA ADICIONAL ACIDULADO</t>
  </si>
  <si>
    <t>FLÚOR, GEL ACIDULADO, TUTTI-FRUTTI, 1,23 PER, 200Ml – FRASCO C/ 200Ml.</t>
  </si>
  <si>
    <t>FLUORETO DE SÓDIO, CONCENTRAÇÃO 2%, FORMA FARMACÊUTICA GEL TIXOTRÓPICO, CARACTERÍSTICA ADICIONAL ACIDULADO</t>
  </si>
  <si>
    <t>Gel incolor – tixotrópico. Fluoreto de Sódio, Ácido Fluorídrico - 2,230g% (1,23% F - ) Excipientes: Ácido Fosfórico, Hidroxietilcelulose, Propilenoglicol, Sacarina Solúvel, Essência Tutti Frutti, Água Destilada.</t>
  </si>
  <si>
    <t>FLUORETO DE SÓDIO, CONCENTRAÇÃO 2%, FORMA FARMACÊUTICA GEL TIXOTRÓPICO, CARACTERÍSTICA ADICIONAL NEUTRO</t>
  </si>
  <si>
    <t>FLÚOR GEL NEUTRO TRANSPARENTE COM FLUORETO DE SÓDIO A 2%</t>
  </si>
  <si>
    <t>FORMALDEÍDO (FORMOL), ASPECTO FÍSICO LÍQUIDO INCOLOR, LÍMPIDO, CONCENTRAÇÃO À 10%, CARACTERÍSTICA ADICIONAL EM SOLUÇÃO AQUOSA</t>
  </si>
  <si>
    <t>TRICRESOL, COMPOSIÇÃO ASSOCIADO COM FORMALDEÍDO, CONCENTRAÇÃO 10% + 90%, APRESENTAÇÃO SOLUÇÃO ANTISSÉPTICA - USO ODONTOLOGICO CURATIVO, TRICRESOLFORMALINA, Cotar o grama - entregar em FRASCO COM 10 ML.</t>
  </si>
  <si>
    <t>FORMOCRESOL, COMPOSIÇÃO FORMALDEÍDO + ORTO- CRESOL, CONCENTRAÇÃO 19% + 35% APROXIMADAMENTE, VEÍCULO EM SOLUÇÃO GLICERINADA</t>
  </si>
  <si>
    <t>FORMOL (FORMALDEÍDO), ASPECTO FÍSICO LÍQUIDO INCOLOR, LÍMPIDO, FÓRMULA QUÍMICA H2CO, PESO MOLECULAR 30,03, GRAU DE PUREZA CONCENTRAÇÃO ENTRE 37 E 40%, NÚMERO DE REFERÊNCIA QUÍMICA CAS 50-00-0</t>
  </si>
  <si>
    <t>uso odontológico</t>
  </si>
  <si>
    <t>GESSO - USO ODONTOLÓGICO, TIPO COMUM TIPO II</t>
  </si>
  <si>
    <t>GESSO - USO ODONTOLÓGICO, TIPO PEDRA ESPECIAL TIPO IV</t>
  </si>
  <si>
    <t>GESSO - USO ODONTOLÓGICO, GIPSITA, PÓ, ROSA, PEDRA TIPO IV, PARA CONFECÇÃO MODELOS / FIXAÇÃO ARTICULADOR, POTE COM 1000 G.</t>
  </si>
  <si>
    <t>GESSO - USO ODONTOLÓGICO, TIPO PEDRA TIPO III</t>
  </si>
  <si>
    <t>GESSO, USO ODONTOLÓGICO, GIPSITA, PÓ, PEDRA ESPECIAL TIPO III, CONFECÇÃO MODELOS / FXAÇÃO ARTICULADOR</t>
  </si>
  <si>
    <t>GODIVA - USO ODONTOLÓGICO, COMPOSIÇÃO BÁSICA CERAS E RESINAS TERMOPLÁSTICAS, APRESENTAÇÃO BASTÃO, CARACTERÍSTICAS ADICIONAIS BAIXA FUSÃO</t>
  </si>
  <si>
    <t>cotar Caixa com 15 unidades</t>
  </si>
  <si>
    <t>HASTE FLEXÍVEL, MATERIAL HASTE PLÁSTICO, TIPO HASTE COM RANHURAS, MATERIAL PONTA ALGODÃO, CARACTERÍSTICAS ADICIONAIS COM 2 PONTAS</t>
  </si>
  <si>
    <t>HEMOSTÁTICO ABSORVÍVEL, APRESENTAÇÃO ESPONJA, PRINCÍPIO ATIVO COLÁGENO MICROFIBRILAR, DIMENSÕES CERCA DE 30 X 30 CM, ESTERILIDADE* DESCARTÁVEL E ESTÉRIL</t>
  </si>
  <si>
    <t>COLÁGENO HIDROLIZADO (GELATINA) LIOFILIZADA - ESTERILIZADA E EMBALADA EM BLISTER INDIVIDUAL.</t>
  </si>
  <si>
    <t>HEMOSTÁTICO TÓPICO, PRINCÍPIO ATIVO CLORETO DE ALUMÍNIO 25%, ASPECTO FÍSICO GEL TIXOTRÓPICO, APRESENTAÇÃO SERINGA, CARACTERÍSTICA ADICIONAL PONTEIRAS DESCARTÁVEIS</t>
  </si>
  <si>
    <t>SOLUÇÃO HEMOSTÁTICA, CLORETO DE ALUMINIO, SULFATO DE HIDROXIQUINOLEÍNA, SEM EPINEFRINA, HEMOSTASIA LOCAL E RETRAÇÃO GENGIVAL P/ MOLDAGEM</t>
  </si>
  <si>
    <t>HEMOSTÁTICO TÓPICO, PRINCÍPIO ATIVO CLORETO DE ALUMÍNIO, ASPECTO FÍSICO LÍQUIDO</t>
  </si>
  <si>
    <t>SEM ADRENALINA</t>
  </si>
  <si>
    <t>HIDRÓXIDO DE CÁLCIO, ASPECTO FÍSICO PASTA, CARACTERÍSTICAS ADICIONAIS C/ PARAMONOCLOROFENOL CANFORADO</t>
  </si>
  <si>
    <t>CURATIVO, PASTA DE HIDRÓXIDO DE CÁLCIO COM PMCC, CURATIVO INTRARRADICULAR, KIT CONTENDO: 02 TUBETES DE HIDROXIDO DE CÁLCIO COM 2,7 G, CADA E 02 TUBETES DE GLICERINA COM 2,2 GR. CADA.</t>
  </si>
  <si>
    <t>HIDRÓXIDO DE CÁLCIO, PASTA</t>
  </si>
  <si>
    <t>HIDRÓXIDO DE CÁLCIO, TIPO CIMENTO, ASPECTO FÍSICO BASE + CATALISADOR, APRESENTAÇÃO CONJUNTO COMPLETO</t>
  </si>
  <si>
    <t>kit contendo: 01 tubo de pasta base com 13 gramas, 01 tubo de pasta catalisadora com 11 gramas e 01 bloco de mistura.</t>
  </si>
  <si>
    <t>HIPOCLORITO DE SÓDIO, ASPECTO FÍSICO SOLUÇÃO AQUOSA, CONCENTRAÇÃO ATÉ 2,5% DE CLORO ATIVO</t>
  </si>
  <si>
    <t>HIPOCLORITO DE SÓDIO DILUÍDO, CONCENTRAÇÃO CONTENDO  2,5% DE CLORO ATIVO, FORMA FARMACÊUTICA SOLUÇÃO AQUOSA ESTABILIZADA COM CLORETO DE SÓDIO, CARACTERÍSTICA ADICIONAL EMBALAGEM COM TAMPA ROSQUEÁVEL- USO ODONTOLÓGICO</t>
  </si>
  <si>
    <t>HIPOCLORITO DE SÓDIO, ASPECTO FÍSICO SOLUÇÃO AQUOSA, CONCENTRAÇÃO TEOR 0,5% DE CLORO ATIVO</t>
  </si>
  <si>
    <t>HIPOCLORITO SÓDIO A 0,5% -LÍQUIDO DE DAKIN  USO ODONTOLOGICO</t>
  </si>
  <si>
    <t>HIPOCLORITO DE SÓDIO, ASPECTO FÍSICO SOLUÇÃO AQUOSA, CONCENTRAÇÃO TEOR 1% DE CLORO ATIVO</t>
  </si>
  <si>
    <t>HIPOCLORITO DE SÓDIO 1% DE CLORO ATIVO, - Solução de Milton USO ODONTOLOGICO, FRASCO COM 1000ML</t>
  </si>
  <si>
    <t>INDICADOR QUÍMICO, CLASSE CLASSE II, TIPO USO INTERNO, TIPO BOWIE DICK, APRESENTAÇÃO PACOTE PARA TESTE, CARACTERÍSTICAS ADICIONAIS PARA ESTERILIZAÇÃO A VAPOR, COMPONENTES ADICIONAIS ALERTA E INDICADOR DE PROCESSO</t>
  </si>
  <si>
    <t>Pacote pronto "Bowie &amp; Dick" descartável, padrão AAMI, classe II de acordo com a norma ANSI/AAMI/ISO 11.140-1. Deve conter uma folha de alerta que possua indicador químico que muda da cor amarela para os espectros de cores compreendidos entre marrom escuro e a cor preta, utilizada como antecipador de falhas na bomba de vácuo. Deve apresentar local para indicação de data, número do esterilizador e identiﬁcação do operador</t>
  </si>
  <si>
    <t>IODOFÓRMIO, ASPECTO FÍSICO PÓ OU CRISTAL LUSTROSO AMARELO, ODOR DESAGRADÁVEL, FÓRMULA QUÍMICA CHI3 (TRI-IODOMETANO), PESO MOLECULAR 393,73 G/MOL, GRAU DE PUREZA PUREZA MÍNIMA DE 99%, NÚMERO DE REFERÊNCIA QUÍMICA CAS 75-47-8</t>
  </si>
  <si>
    <t>IODOFÓRMIO, PÓ AMARELO, ODOR DESAGRADÁVEL, CHI3 (TRIIODOMETANO), 393,73 G/MOL, PUREZA MÍNIMA DE 99%. - COTAR O GRAMA -Entregar em Frasco com 10 gramas. USO ODONTOLOGICO</t>
  </si>
  <si>
    <t>ISOLANTE - USO ODONTOLÓGICO, COMPOSIÇÃO BÁSICA ALGINATO DE SÓDIO E ÁGUA, APLICAÇÃO PARA GESSOS E ACRÍLICOS</t>
  </si>
  <si>
    <t>Isolante para gesso e resinas acrílicas. Embalagem com 500ml.</t>
  </si>
  <si>
    <t>ISOLANTE - USO ODONTOLÓGICO, COMPOSIÇÃO BÁSICA METACRILATO, ASPECTO FÍSICO RESINA TIXOTRÓPICA, TIPO USO BARREIRA GENGIVAL, CARACTERÍSTICAS ADICIONAIS FOTOPOLIMERIZÁVEL, APRESENTAÇÃO SERINGA C/ 2- 2,5 G</t>
  </si>
  <si>
    <t>Barreira Gengival. Embalagem com 2g. Cor azul.</t>
  </si>
  <si>
    <t>LAMINA DE SERRA MANUAL</t>
  </si>
  <si>
    <t>Serra reta para troquel 130mm. pct c/ 10 unidades</t>
  </si>
  <si>
    <t>LAMPARINA USO ODONTOLÓGICO, MATERIAL AÇO INOXIDÁVEL, TIPO COMBUSTÍVEL ÁLCOOL, CARACTERÍSTICAS ADICIONAIS COM TAMPA, TAMANHO PEQUENO</t>
  </si>
  <si>
    <t>Lamparina hanau plástica.</t>
  </si>
  <si>
    <t>LIDOCAÍNA CLORIDRATO, COMPOSIÇÃO ASSOCIADA COM EPINEFRINA, DOSAGEM 2% + 1:100.000, APRESENTAÇÃO INJETÁVEL</t>
  </si>
  <si>
    <t>LIGA - USO ODONTOLÓGICO, MATERIAL COBALTO- CROMO, APLICAÇÃO PRÓTESE PARCIAL REMOVÍVEL</t>
  </si>
  <si>
    <t>LIGA - USO ODONTOLÓGICO, MATERIAL NÍQUEL CROMO, APLICAÇÃO P/ METALOCERÂMICA, ASPECTO FÍSICO PASTILHA</t>
  </si>
  <si>
    <t>Liga de metais nobres para média fusão, em substituição ao ouro odontológico, usada em coroas  onlay, inlay, attachaman, próteses ﬁxas, unitárias, parciais e totais. Composição: alumínio, cobre, níquel e zinco. Embalagem com 20 pastilhas (250G).</t>
  </si>
  <si>
    <t>MANTA, MATERIAL FIBRA DE VIDRO LAMINADO, LARGURA 1,40 M, CARACTERÍSTICAS ADICIONAIS GRAMATURA: 450 G/M</t>
  </si>
  <si>
    <t>FIBRA DE REFORÇO - Fibra de vidro trançada, impregnada em resina composta fotopolimerizável. Sachê com 3 tiras.</t>
  </si>
  <si>
    <t>PCT 100.00 UN</t>
  </si>
  <si>
    <t>UN</t>
  </si>
  <si>
    <t>FR 6.00 G</t>
  </si>
  <si>
    <t>FR 5.00 ML</t>
  </si>
  <si>
    <t>FR 4.00 ML</t>
  </si>
  <si>
    <t>FR 10.00 ML</t>
  </si>
  <si>
    <t>CX 100.00 UN</t>
  </si>
  <si>
    <t>G</t>
  </si>
  <si>
    <t>ML</t>
  </si>
  <si>
    <t>TBTE 1.80 ML</t>
  </si>
  <si>
    <t>EMB 10.00 UN</t>
  </si>
  <si>
    <t>POTE 12.00 G</t>
  </si>
  <si>
    <t>KG</t>
  </si>
  <si>
    <t>FR 1.00 UN</t>
  </si>
  <si>
    <t>PC</t>
  </si>
  <si>
    <t>ENV 2.50 G</t>
  </si>
  <si>
    <t>FR 8.00 ML</t>
  </si>
  <si>
    <t>FR 9.00 G</t>
  </si>
  <si>
    <t>FR 6.05 ML</t>
  </si>
  <si>
    <t>FR 10.00 G</t>
  </si>
  <si>
    <t>FR 28.00 G</t>
  </si>
  <si>
    <t>POTE 20.00 G</t>
  </si>
  <si>
    <t>FR 38.00 G</t>
  </si>
  <si>
    <t>SER-O 2.00 G</t>
  </si>
  <si>
    <t>FR 14.00 G</t>
  </si>
  <si>
    <t>FR 1000.00 ML</t>
  </si>
  <si>
    <t>FR 200.00 ML</t>
  </si>
  <si>
    <t>L</t>
  </si>
  <si>
    <t>SER 2.50 ML</t>
  </si>
  <si>
    <t>CX 500.00 UN</t>
  </si>
  <si>
    <t>FR 20.00 ML</t>
  </si>
  <si>
    <t>CX 100.00 UM</t>
  </si>
  <si>
    <t>CX 25.00 UN</t>
  </si>
  <si>
    <t>RO 500.00 M</t>
  </si>
  <si>
    <t>RO 500.00 G</t>
  </si>
  <si>
    <t>FR 100.00 G</t>
  </si>
  <si>
    <t>BEM 1.00 KG</t>
  </si>
  <si>
    <t>CX 150.00 UN</t>
  </si>
  <si>
    <t>CX 10.00 UN</t>
  </si>
  <si>
    <t>FR 500.00 ML</t>
  </si>
  <si>
    <t>FR 1000.00 G</t>
  </si>
  <si>
    <t>FR 250.00 G</t>
  </si>
  <si>
    <t>PREGÃO ELETRÔNICO Nº 45/2020</t>
  </si>
  <si>
    <t>PROCESSO ADMINSITRATIVO Nº 23104.020790/2020-39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</si>
</sst>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R$&quot;#,##0.00"/>
    <numFmt numFmtId="165" formatCode="&quot;R$&quot;\ #,##0.00"/>
  </numFmts>
  <fonts count="6" x14ac:knownFonts="1">
    <font>
      <sz val="10"/>
      <name val="Arial"/>
    </font>
    <font>
      <sz val="8"/>
      <name val="Arial"/>
      <family val="2"/>
    </font>
    <font>
      <b/>
      <sz val="8"/>
      <name val="Arial"/>
      <family val="2"/>
    </font>
    <font>
      <b/>
      <u/>
      <sz val="8"/>
      <name val="Arial"/>
      <family val="2"/>
    </font>
    <font>
      <b/>
      <sz val="7"/>
      <name val="Arial"/>
      <family val="2"/>
    </font>
    <font>
      <u/>
      <sz val="8"/>
      <name val="Arial"/>
      <family val="2"/>
    </font>
  </fonts>
  <fills count="7">
    <fill>
      <patternFill patternType="none"/>
    </fill>
    <fill>
      <patternFill patternType="gray125"/>
    </fill>
    <fill>
      <patternFill patternType="solid">
        <fgColor theme="0"/>
        <bgColor indexed="64"/>
      </patternFill>
    </fill>
    <fill>
      <patternFill patternType="solid">
        <fgColor theme="7"/>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51">
    <xf numFmtId="0" fontId="0" fillId="0" borderId="0" xfId="0"/>
    <xf numFmtId="0" fontId="1" fillId="0" borderId="0" xfId="0" applyFont="1" applyAlignment="1" applyProtection="1">
      <alignment horizontal="center" vertical="center"/>
    </xf>
    <xf numFmtId="0" fontId="1" fillId="0" borderId="0" xfId="0" applyFont="1" applyAlignment="1" applyProtection="1">
      <alignment horizontal="center" vertical="center" wrapText="1"/>
    </xf>
    <xf numFmtId="164" fontId="1" fillId="0" borderId="0" xfId="0" applyNumberFormat="1" applyFont="1" applyAlignment="1" applyProtection="1">
      <alignment horizontal="center" vertical="center"/>
    </xf>
    <xf numFmtId="4" fontId="1" fillId="0" borderId="0" xfId="0" applyNumberFormat="1" applyFont="1" applyAlignment="1" applyProtection="1">
      <alignment horizontal="center" vertical="center"/>
    </xf>
    <xf numFmtId="0" fontId="1" fillId="2" borderId="1" xfId="0" applyFont="1" applyFill="1" applyBorder="1" applyAlignment="1" applyProtection="1">
      <alignment horizontal="center" vertical="center" wrapText="1"/>
    </xf>
    <xf numFmtId="3" fontId="1" fillId="2" borderId="1" xfId="0" applyNumberFormat="1" applyFont="1" applyFill="1" applyBorder="1" applyAlignment="1" applyProtection="1">
      <alignment horizontal="center" vertical="center" wrapText="1"/>
    </xf>
    <xf numFmtId="164" fontId="1" fillId="2" borderId="1" xfId="0" applyNumberFormat="1" applyFont="1" applyFill="1" applyBorder="1" applyAlignment="1" applyProtection="1">
      <alignment horizontal="center" vertical="center" wrapText="1"/>
    </xf>
    <xf numFmtId="0" fontId="2" fillId="4" borderId="1" xfId="0" applyFont="1" applyFill="1" applyBorder="1" applyAlignment="1" applyProtection="1">
      <alignment horizontal="center" vertical="center"/>
    </xf>
    <xf numFmtId="0" fontId="2" fillId="5" borderId="1" xfId="0" applyFont="1" applyFill="1" applyBorder="1" applyAlignment="1" applyProtection="1">
      <alignment horizontal="center" vertical="center" wrapText="1"/>
    </xf>
    <xf numFmtId="0" fontId="4" fillId="5" borderId="1" xfId="0" applyFont="1" applyFill="1" applyBorder="1" applyAlignment="1" applyProtection="1">
      <alignment horizontal="center" vertical="center" wrapText="1"/>
    </xf>
    <xf numFmtId="164" fontId="2" fillId="5" borderId="1" xfId="0" applyNumberFormat="1" applyFont="1" applyFill="1" applyBorder="1" applyAlignment="1" applyProtection="1">
      <alignment horizontal="center" vertical="center" wrapText="1"/>
    </xf>
    <xf numFmtId="4" fontId="2" fillId="5" borderId="1" xfId="0" applyNumberFormat="1" applyFont="1" applyFill="1" applyBorder="1" applyAlignment="1" applyProtection="1">
      <alignment horizontal="center" vertical="center" wrapText="1"/>
    </xf>
    <xf numFmtId="4" fontId="1" fillId="5" borderId="1" xfId="0" applyNumberFormat="1" applyFont="1" applyFill="1" applyBorder="1" applyAlignment="1" applyProtection="1">
      <alignment horizontal="center" vertical="center" wrapText="1"/>
      <protection locked="0"/>
    </xf>
    <xf numFmtId="0" fontId="1" fillId="5" borderId="1" xfId="0" applyFont="1" applyFill="1" applyBorder="1" applyAlignment="1" applyProtection="1">
      <alignment horizontal="center" vertical="center" wrapText="1"/>
    </xf>
    <xf numFmtId="14" fontId="1" fillId="0" borderId="1" xfId="0" applyNumberFormat="1" applyFont="1" applyBorder="1" applyAlignment="1" applyProtection="1">
      <alignment horizontal="center" vertical="center"/>
      <protection locked="0"/>
    </xf>
    <xf numFmtId="0" fontId="2" fillId="5" borderId="7" xfId="0" applyFont="1" applyFill="1" applyBorder="1" applyAlignment="1" applyProtection="1">
      <alignment horizontal="center" vertical="center" wrapText="1"/>
    </xf>
    <xf numFmtId="0" fontId="2" fillId="5" borderId="8" xfId="0" applyFont="1" applyFill="1" applyBorder="1" applyAlignment="1" applyProtection="1">
      <alignment horizontal="center" vertical="center" wrapText="1"/>
    </xf>
    <xf numFmtId="0" fontId="2" fillId="5" borderId="9" xfId="0" applyFont="1" applyFill="1" applyBorder="1" applyAlignment="1" applyProtection="1">
      <alignment horizontal="center" vertical="center" wrapText="1"/>
    </xf>
    <xf numFmtId="0" fontId="2" fillId="5" borderId="10" xfId="0" applyFont="1" applyFill="1" applyBorder="1" applyAlignment="1" applyProtection="1">
      <alignment horizontal="center" vertical="center" wrapText="1"/>
    </xf>
    <xf numFmtId="165" fontId="1" fillId="6" borderId="7" xfId="0" applyNumberFormat="1" applyFont="1" applyFill="1" applyBorder="1" applyAlignment="1" applyProtection="1">
      <alignment horizontal="center" vertical="center" wrapText="1"/>
    </xf>
    <xf numFmtId="165" fontId="1" fillId="6" borderId="5" xfId="0" applyNumberFormat="1" applyFont="1" applyFill="1" applyBorder="1" applyAlignment="1" applyProtection="1">
      <alignment horizontal="center" vertical="center" wrapText="1"/>
    </xf>
    <xf numFmtId="165" fontId="1" fillId="6" borderId="8" xfId="0" applyNumberFormat="1" applyFont="1" applyFill="1" applyBorder="1" applyAlignment="1" applyProtection="1">
      <alignment horizontal="center" vertical="center" wrapText="1"/>
    </xf>
    <xf numFmtId="165" fontId="1" fillId="6" borderId="9" xfId="0" applyNumberFormat="1" applyFont="1" applyFill="1" applyBorder="1" applyAlignment="1" applyProtection="1">
      <alignment horizontal="center" vertical="center" wrapText="1"/>
    </xf>
    <xf numFmtId="165" fontId="1" fillId="6" borderId="6" xfId="0" applyNumberFormat="1" applyFont="1" applyFill="1" applyBorder="1" applyAlignment="1" applyProtection="1">
      <alignment horizontal="center" vertical="center" wrapText="1"/>
    </xf>
    <xf numFmtId="165" fontId="1" fillId="6" borderId="10" xfId="0" applyNumberFormat="1"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protection locked="0"/>
    </xf>
    <xf numFmtId="0" fontId="2" fillId="2" borderId="1" xfId="0" applyFont="1" applyFill="1" applyBorder="1" applyAlignment="1" applyProtection="1">
      <alignment horizontal="center" vertical="center"/>
    </xf>
    <xf numFmtId="0" fontId="2" fillId="4" borderId="1" xfId="0" applyFont="1" applyFill="1" applyBorder="1" applyAlignment="1" applyProtection="1">
      <alignment horizontal="center" vertical="center"/>
    </xf>
    <xf numFmtId="0" fontId="2" fillId="4" borderId="1" xfId="0" applyFont="1" applyFill="1" applyBorder="1" applyAlignment="1" applyProtection="1">
      <alignment horizontal="center"/>
    </xf>
    <xf numFmtId="165" fontId="1" fillId="0" borderId="7" xfId="0" applyNumberFormat="1" applyFont="1" applyFill="1" applyBorder="1" applyAlignment="1" applyProtection="1">
      <alignment horizontal="center" vertical="center" wrapText="1"/>
    </xf>
    <xf numFmtId="165" fontId="1" fillId="0" borderId="5" xfId="0" applyNumberFormat="1" applyFont="1" applyFill="1" applyBorder="1" applyAlignment="1" applyProtection="1">
      <alignment horizontal="center" vertical="center" wrapText="1"/>
    </xf>
    <xf numFmtId="165" fontId="1" fillId="0" borderId="8" xfId="0" applyNumberFormat="1" applyFont="1" applyFill="1" applyBorder="1" applyAlignment="1" applyProtection="1">
      <alignment horizontal="center" vertical="center" wrapText="1"/>
    </xf>
    <xf numFmtId="165" fontId="1" fillId="0" borderId="9" xfId="0" applyNumberFormat="1" applyFont="1" applyFill="1" applyBorder="1" applyAlignment="1" applyProtection="1">
      <alignment horizontal="center" vertical="center" wrapText="1"/>
    </xf>
    <xf numFmtId="165" fontId="1" fillId="0" borderId="6" xfId="0" applyNumberFormat="1" applyFont="1" applyFill="1" applyBorder="1" applyAlignment="1" applyProtection="1">
      <alignment horizontal="center" vertical="center" wrapText="1"/>
    </xf>
    <xf numFmtId="165" fontId="1" fillId="0" borderId="10" xfId="0" applyNumberFormat="1" applyFont="1" applyFill="1" applyBorder="1" applyAlignment="1" applyProtection="1">
      <alignment horizontal="center" vertical="center" wrapText="1"/>
    </xf>
    <xf numFmtId="0" fontId="2" fillId="4" borderId="2" xfId="0" applyFont="1" applyFill="1" applyBorder="1" applyAlignment="1" applyProtection="1">
      <alignment horizontal="center" vertical="center"/>
    </xf>
    <xf numFmtId="0" fontId="2" fillId="4" borderId="4"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1" fillId="2" borderId="2"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2" fillId="4" borderId="1" xfId="0" applyFont="1" applyFill="1" applyBorder="1" applyAlignment="1" applyProtection="1">
      <alignment horizontal="right" vertical="center"/>
    </xf>
    <xf numFmtId="0" fontId="3" fillId="4" borderId="1" xfId="0" applyFont="1" applyFill="1" applyBorder="1" applyAlignment="1" applyProtection="1">
      <alignment horizontal="center" vertical="center" wrapText="1"/>
    </xf>
    <xf numFmtId="0" fontId="2" fillId="5" borderId="5" xfId="0" applyFont="1" applyFill="1" applyBorder="1" applyAlignment="1" applyProtection="1">
      <alignment horizontal="center" vertical="center" wrapText="1"/>
    </xf>
    <xf numFmtId="0" fontId="2" fillId="5" borderId="0" xfId="0" applyFont="1" applyFill="1" applyBorder="1" applyAlignment="1" applyProtection="1">
      <alignment horizontal="center" vertical="center" wrapText="1"/>
    </xf>
    <xf numFmtId="0" fontId="2" fillId="5" borderId="11" xfId="0" applyFont="1" applyFill="1" applyBorder="1" applyAlignment="1" applyProtection="1">
      <alignment horizontal="center" vertical="center" wrapText="1"/>
    </xf>
    <xf numFmtId="0" fontId="2" fillId="5" borderId="6" xfId="0" applyFont="1" applyFill="1" applyBorder="1" applyAlignment="1" applyProtection="1">
      <alignment horizontal="center" vertical="center" wrapText="1"/>
    </xf>
  </cellXfs>
  <cellStyles count="1">
    <cellStyle name="Normal" xfId="0" builtinId="0"/>
  </cellStyles>
  <dxfs count="2">
    <dxf>
      <font>
        <b/>
        <i val="0"/>
        <color theme="9"/>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dimension ref="A1:K318"/>
  <sheetViews>
    <sheetView tabSelected="1" topLeftCell="A8" workbookViewId="0">
      <selection activeCell="I9" sqref="I9"/>
    </sheetView>
  </sheetViews>
  <sheetFormatPr defaultColWidth="9.109375" defaultRowHeight="10.199999999999999" x14ac:dyDescent="0.25"/>
  <cols>
    <col min="1" max="2" width="9.109375" style="1"/>
    <col min="3" max="3" width="27.77734375" style="1" customWidth="1"/>
    <col min="4" max="5" width="27.77734375" style="2" customWidth="1"/>
    <col min="6" max="6" width="9.6640625" style="1" customWidth="1"/>
    <col min="7" max="7" width="9.109375" style="1"/>
    <col min="8" max="8" width="9.33203125" style="3" bestFit="1" customWidth="1"/>
    <col min="9" max="9" width="10.5546875" style="3" bestFit="1" customWidth="1"/>
    <col min="10" max="10" width="9.109375" style="4"/>
    <col min="11" max="16384" width="9.109375" style="1"/>
  </cols>
  <sheetData>
    <row r="1" spans="1:11" ht="12.75" customHeight="1" x14ac:dyDescent="0.25">
      <c r="A1" s="26" t="s">
        <v>4</v>
      </c>
      <c r="B1" s="26"/>
      <c r="C1" s="26"/>
      <c r="D1" s="26"/>
      <c r="E1" s="26"/>
      <c r="F1" s="26"/>
      <c r="G1" s="26"/>
      <c r="H1" s="26"/>
      <c r="I1" s="26"/>
      <c r="J1" s="26"/>
      <c r="K1" s="26"/>
    </row>
    <row r="2" spans="1:11" ht="12.75" customHeight="1" x14ac:dyDescent="0.25">
      <c r="A2" s="26" t="s">
        <v>472</v>
      </c>
      <c r="B2" s="26"/>
      <c r="C2" s="26"/>
      <c r="D2" s="26"/>
      <c r="E2" s="26"/>
      <c r="F2" s="26"/>
      <c r="G2" s="26"/>
      <c r="H2" s="26"/>
      <c r="I2" s="26"/>
      <c r="J2" s="26"/>
      <c r="K2" s="26"/>
    </row>
    <row r="3" spans="1:11" ht="12.75" customHeight="1" x14ac:dyDescent="0.25">
      <c r="A3" s="26" t="s">
        <v>473</v>
      </c>
      <c r="B3" s="26"/>
      <c r="C3" s="26"/>
      <c r="D3" s="26"/>
      <c r="E3" s="26"/>
      <c r="F3" s="26"/>
      <c r="G3" s="26"/>
      <c r="H3" s="26"/>
      <c r="I3" s="26"/>
      <c r="J3" s="26"/>
      <c r="K3" s="26"/>
    </row>
    <row r="4" spans="1:11" ht="12.75" customHeight="1" x14ac:dyDescent="0.25">
      <c r="A4" s="26" t="s">
        <v>5</v>
      </c>
      <c r="B4" s="26"/>
      <c r="C4" s="26"/>
      <c r="D4" s="26"/>
      <c r="E4" s="26"/>
      <c r="F4" s="26"/>
      <c r="G4" s="26"/>
      <c r="H4" s="26"/>
      <c r="I4" s="26"/>
      <c r="J4" s="26"/>
      <c r="K4" s="26"/>
    </row>
    <row r="5" spans="1:11" ht="13.2" customHeight="1" x14ac:dyDescent="0.25">
      <c r="A5" s="8" t="s">
        <v>6</v>
      </c>
      <c r="B5" s="28"/>
      <c r="C5" s="28"/>
      <c r="D5" s="28"/>
      <c r="E5" s="30" t="s">
        <v>20</v>
      </c>
      <c r="F5" s="30"/>
      <c r="G5" s="30"/>
      <c r="H5" s="29"/>
      <c r="I5" s="29"/>
      <c r="J5" s="29"/>
      <c r="K5" s="29"/>
    </row>
    <row r="6" spans="1:11" ht="13.2" customHeight="1" x14ac:dyDescent="0.25">
      <c r="A6" s="8" t="s">
        <v>7</v>
      </c>
      <c r="B6" s="28"/>
      <c r="C6" s="28"/>
      <c r="D6" s="28"/>
      <c r="E6" s="30" t="s">
        <v>8</v>
      </c>
      <c r="F6" s="30"/>
      <c r="G6" s="30"/>
      <c r="H6" s="29"/>
      <c r="I6" s="29"/>
      <c r="J6" s="29"/>
      <c r="K6" s="29"/>
    </row>
    <row r="7" spans="1:11" ht="12.75" customHeight="1" x14ac:dyDescent="0.25">
      <c r="A7" s="27" t="s">
        <v>23</v>
      </c>
      <c r="B7" s="27"/>
      <c r="C7" s="27"/>
      <c r="D7" s="27"/>
      <c r="E7" s="27"/>
      <c r="F7" s="27"/>
      <c r="G7" s="27"/>
      <c r="H7" s="27"/>
      <c r="I7" s="27"/>
      <c r="J7" s="27"/>
      <c r="K7" s="27"/>
    </row>
    <row r="8" spans="1:11" s="2" customFormat="1" ht="40.799999999999997" x14ac:dyDescent="0.25">
      <c r="A8" s="9" t="s">
        <v>0</v>
      </c>
      <c r="B8" s="9" t="s">
        <v>1</v>
      </c>
      <c r="C8" s="9" t="s">
        <v>2</v>
      </c>
      <c r="D8" s="9" t="s">
        <v>21</v>
      </c>
      <c r="E8" s="9" t="s">
        <v>22</v>
      </c>
      <c r="F8" s="10" t="s">
        <v>19</v>
      </c>
      <c r="G8" s="9" t="s">
        <v>29</v>
      </c>
      <c r="H8" s="11" t="s">
        <v>27</v>
      </c>
      <c r="I8" s="11" t="s">
        <v>28</v>
      </c>
      <c r="J8" s="12" t="s">
        <v>30</v>
      </c>
      <c r="K8" s="9" t="s">
        <v>3</v>
      </c>
    </row>
    <row r="9" spans="1:11" ht="51" x14ac:dyDescent="0.25">
      <c r="A9" s="5">
        <v>1</v>
      </c>
      <c r="B9" s="6">
        <v>348807</v>
      </c>
      <c r="C9" s="5" t="s">
        <v>31</v>
      </c>
      <c r="D9" s="5"/>
      <c r="E9" s="5"/>
      <c r="F9" s="5" t="s">
        <v>430</v>
      </c>
      <c r="G9" s="5">
        <v>140</v>
      </c>
      <c r="H9" s="7">
        <v>5.83</v>
      </c>
      <c r="I9" s="7">
        <f>G9*H9</f>
        <v>816.2</v>
      </c>
      <c r="J9" s="13"/>
      <c r="K9" s="14" t="str">
        <f>IF(J9&gt;=H9,"SIM","NÃO")</f>
        <v>NÃO</v>
      </c>
    </row>
    <row r="10" spans="1:11" ht="40.799999999999997" x14ac:dyDescent="0.25">
      <c r="A10" s="5">
        <v>2</v>
      </c>
      <c r="B10" s="6">
        <v>445133</v>
      </c>
      <c r="C10" s="5" t="s">
        <v>32</v>
      </c>
      <c r="D10" s="5"/>
      <c r="E10" s="5"/>
      <c r="F10" s="5" t="s">
        <v>431</v>
      </c>
      <c r="G10" s="5">
        <v>10</v>
      </c>
      <c r="H10" s="7">
        <v>15</v>
      </c>
      <c r="I10" s="7">
        <f t="shared" ref="I10:I73" si="0">G10*H10</f>
        <v>150</v>
      </c>
      <c r="J10" s="13"/>
      <c r="K10" s="14" t="str">
        <f t="shared" ref="K10:K73" si="1">IF(J10&gt;=H10,"SIM","NÃO")</f>
        <v>NÃO</v>
      </c>
    </row>
    <row r="11" spans="1:11" ht="51" x14ac:dyDescent="0.25">
      <c r="A11" s="5">
        <v>3</v>
      </c>
      <c r="B11" s="6">
        <v>438301</v>
      </c>
      <c r="C11" s="5" t="s">
        <v>33</v>
      </c>
      <c r="D11" s="5" t="s">
        <v>34</v>
      </c>
      <c r="E11" s="5"/>
      <c r="F11" s="5" t="s">
        <v>431</v>
      </c>
      <c r="G11" s="5">
        <v>25</v>
      </c>
      <c r="H11" s="7">
        <v>26.26</v>
      </c>
      <c r="I11" s="7">
        <f t="shared" si="0"/>
        <v>656.5</v>
      </c>
      <c r="J11" s="13"/>
      <c r="K11" s="14" t="str">
        <f t="shared" si="1"/>
        <v>NÃO</v>
      </c>
    </row>
    <row r="12" spans="1:11" ht="51" x14ac:dyDescent="0.25">
      <c r="A12" s="5">
        <v>4</v>
      </c>
      <c r="B12" s="6">
        <v>438304</v>
      </c>
      <c r="C12" s="5" t="s">
        <v>35</v>
      </c>
      <c r="D12" s="5" t="s">
        <v>36</v>
      </c>
      <c r="E12" s="5"/>
      <c r="F12" s="5" t="s">
        <v>431</v>
      </c>
      <c r="G12" s="5">
        <v>25</v>
      </c>
      <c r="H12" s="7">
        <v>28.65</v>
      </c>
      <c r="I12" s="7">
        <f t="shared" si="0"/>
        <v>716.25</v>
      </c>
      <c r="J12" s="13"/>
      <c r="K12" s="14" t="str">
        <f t="shared" si="1"/>
        <v>NÃO</v>
      </c>
    </row>
    <row r="13" spans="1:11" ht="51" x14ac:dyDescent="0.25">
      <c r="A13" s="5">
        <v>5</v>
      </c>
      <c r="B13" s="6">
        <v>438304</v>
      </c>
      <c r="C13" s="5" t="s">
        <v>35</v>
      </c>
      <c r="D13" s="5" t="s">
        <v>37</v>
      </c>
      <c r="E13" s="5"/>
      <c r="F13" s="5" t="s">
        <v>431</v>
      </c>
      <c r="G13" s="5">
        <v>25</v>
      </c>
      <c r="H13" s="7">
        <v>28.65</v>
      </c>
      <c r="I13" s="7">
        <f t="shared" si="0"/>
        <v>716.25</v>
      </c>
      <c r="J13" s="13"/>
      <c r="K13" s="14" t="str">
        <f t="shared" si="1"/>
        <v>NÃO</v>
      </c>
    </row>
    <row r="14" spans="1:11" ht="51" x14ac:dyDescent="0.25">
      <c r="A14" s="5">
        <v>6</v>
      </c>
      <c r="B14" s="6">
        <v>438308</v>
      </c>
      <c r="C14" s="5" t="s">
        <v>38</v>
      </c>
      <c r="D14" s="5" t="s">
        <v>39</v>
      </c>
      <c r="E14" s="5"/>
      <c r="F14" s="5" t="s">
        <v>431</v>
      </c>
      <c r="G14" s="5">
        <v>25</v>
      </c>
      <c r="H14" s="7">
        <v>27.33</v>
      </c>
      <c r="I14" s="7">
        <f t="shared" si="0"/>
        <v>683.25</v>
      </c>
      <c r="J14" s="13"/>
      <c r="K14" s="14" t="str">
        <f t="shared" si="1"/>
        <v>NÃO</v>
      </c>
    </row>
    <row r="15" spans="1:11" ht="51" x14ac:dyDescent="0.25">
      <c r="A15" s="5">
        <v>7</v>
      </c>
      <c r="B15" s="6">
        <v>438307</v>
      </c>
      <c r="C15" s="5" t="s">
        <v>40</v>
      </c>
      <c r="D15" s="5" t="s">
        <v>41</v>
      </c>
      <c r="E15" s="5"/>
      <c r="F15" s="5" t="s">
        <v>431</v>
      </c>
      <c r="G15" s="5">
        <v>12</v>
      </c>
      <c r="H15" s="7">
        <v>27.33</v>
      </c>
      <c r="I15" s="7">
        <f t="shared" si="0"/>
        <v>327.96</v>
      </c>
      <c r="J15" s="13"/>
      <c r="K15" s="14" t="str">
        <f t="shared" si="1"/>
        <v>NÃO</v>
      </c>
    </row>
    <row r="16" spans="1:11" ht="40.799999999999997" x14ac:dyDescent="0.25">
      <c r="A16" s="5">
        <v>8</v>
      </c>
      <c r="B16" s="6">
        <v>427042</v>
      </c>
      <c r="C16" s="5" t="s">
        <v>42</v>
      </c>
      <c r="D16" s="5" t="s">
        <v>43</v>
      </c>
      <c r="E16" s="5"/>
      <c r="F16" s="5" t="s">
        <v>431</v>
      </c>
      <c r="G16" s="5">
        <v>100</v>
      </c>
      <c r="H16" s="7">
        <v>3.67</v>
      </c>
      <c r="I16" s="7">
        <f t="shared" si="0"/>
        <v>367</v>
      </c>
      <c r="J16" s="13"/>
      <c r="K16" s="14" t="str">
        <f t="shared" si="1"/>
        <v>NÃO</v>
      </c>
    </row>
    <row r="17" spans="1:11" ht="30.6" x14ac:dyDescent="0.25">
      <c r="A17" s="5">
        <v>9</v>
      </c>
      <c r="B17" s="6">
        <v>391133</v>
      </c>
      <c r="C17" s="5" t="s">
        <v>44</v>
      </c>
      <c r="D17" s="5" t="s">
        <v>45</v>
      </c>
      <c r="E17" s="5"/>
      <c r="F17" s="5" t="s">
        <v>431</v>
      </c>
      <c r="G17" s="5">
        <v>10</v>
      </c>
      <c r="H17" s="7">
        <v>80.52</v>
      </c>
      <c r="I17" s="7">
        <f t="shared" si="0"/>
        <v>805.19999999999993</v>
      </c>
      <c r="J17" s="13"/>
      <c r="K17" s="14" t="str">
        <f t="shared" si="1"/>
        <v>NÃO</v>
      </c>
    </row>
    <row r="18" spans="1:11" ht="102" x14ac:dyDescent="0.25">
      <c r="A18" s="5">
        <v>10</v>
      </c>
      <c r="B18" s="6">
        <v>391133</v>
      </c>
      <c r="C18" s="5" t="s">
        <v>44</v>
      </c>
      <c r="D18" s="5" t="s">
        <v>46</v>
      </c>
      <c r="E18" s="5"/>
      <c r="F18" s="5" t="s">
        <v>431</v>
      </c>
      <c r="G18" s="5">
        <v>55</v>
      </c>
      <c r="H18" s="7">
        <v>140</v>
      </c>
      <c r="I18" s="7">
        <f t="shared" si="0"/>
        <v>7700</v>
      </c>
      <c r="J18" s="13"/>
      <c r="K18" s="14" t="str">
        <f t="shared" si="1"/>
        <v>NÃO</v>
      </c>
    </row>
    <row r="19" spans="1:11" ht="91.8" x14ac:dyDescent="0.25">
      <c r="A19" s="5">
        <v>11</v>
      </c>
      <c r="B19" s="6">
        <v>391134</v>
      </c>
      <c r="C19" s="5" t="s">
        <v>47</v>
      </c>
      <c r="D19" s="5" t="s">
        <v>48</v>
      </c>
      <c r="E19" s="5"/>
      <c r="F19" s="5" t="s">
        <v>432</v>
      </c>
      <c r="G19" s="5">
        <v>75</v>
      </c>
      <c r="H19" s="7">
        <v>80</v>
      </c>
      <c r="I19" s="7">
        <f t="shared" si="0"/>
        <v>6000</v>
      </c>
      <c r="J19" s="13"/>
      <c r="K19" s="14" t="str">
        <f t="shared" si="1"/>
        <v>NÃO</v>
      </c>
    </row>
    <row r="20" spans="1:11" ht="183.6" x14ac:dyDescent="0.25">
      <c r="A20" s="5">
        <v>12</v>
      </c>
      <c r="B20" s="6">
        <v>391134</v>
      </c>
      <c r="C20" s="5" t="s">
        <v>47</v>
      </c>
      <c r="D20" s="5" t="s">
        <v>49</v>
      </c>
      <c r="E20" s="5"/>
      <c r="F20" s="5" t="s">
        <v>433</v>
      </c>
      <c r="G20" s="5">
        <v>35</v>
      </c>
      <c r="H20" s="7">
        <v>75</v>
      </c>
      <c r="I20" s="7">
        <f t="shared" si="0"/>
        <v>2625</v>
      </c>
      <c r="J20" s="13"/>
      <c r="K20" s="14" t="str">
        <f t="shared" si="1"/>
        <v>NÃO</v>
      </c>
    </row>
    <row r="21" spans="1:11" ht="81.599999999999994" x14ac:dyDescent="0.25">
      <c r="A21" s="5">
        <v>13</v>
      </c>
      <c r="B21" s="6">
        <v>391137</v>
      </c>
      <c r="C21" s="5" t="s">
        <v>50</v>
      </c>
      <c r="D21" s="5" t="s">
        <v>51</v>
      </c>
      <c r="E21" s="5"/>
      <c r="F21" s="5" t="s">
        <v>431</v>
      </c>
      <c r="G21" s="5">
        <v>10</v>
      </c>
      <c r="H21" s="7">
        <v>75.58</v>
      </c>
      <c r="I21" s="7">
        <f t="shared" si="0"/>
        <v>755.8</v>
      </c>
      <c r="J21" s="13"/>
      <c r="K21" s="14" t="str">
        <f t="shared" si="1"/>
        <v>NÃO</v>
      </c>
    </row>
    <row r="22" spans="1:11" ht="91.8" x14ac:dyDescent="0.25">
      <c r="A22" s="5">
        <v>14</v>
      </c>
      <c r="B22" s="6">
        <v>391137</v>
      </c>
      <c r="C22" s="5" t="s">
        <v>50</v>
      </c>
      <c r="D22" s="5" t="s">
        <v>52</v>
      </c>
      <c r="E22" s="5"/>
      <c r="F22" s="5" t="s">
        <v>431</v>
      </c>
      <c r="G22" s="5">
        <v>35</v>
      </c>
      <c r="H22" s="7">
        <v>75.58</v>
      </c>
      <c r="I22" s="7">
        <f t="shared" si="0"/>
        <v>2645.2999999999997</v>
      </c>
      <c r="J22" s="13"/>
      <c r="K22" s="14" t="str">
        <f t="shared" si="1"/>
        <v>NÃO</v>
      </c>
    </row>
    <row r="23" spans="1:11" ht="91.8" x14ac:dyDescent="0.25">
      <c r="A23" s="5">
        <v>15</v>
      </c>
      <c r="B23" s="6">
        <v>391137</v>
      </c>
      <c r="C23" s="5" t="s">
        <v>50</v>
      </c>
      <c r="D23" s="5" t="s">
        <v>53</v>
      </c>
      <c r="E23" s="5"/>
      <c r="F23" s="5" t="s">
        <v>431</v>
      </c>
      <c r="G23" s="5">
        <v>35</v>
      </c>
      <c r="H23" s="7">
        <v>75.58</v>
      </c>
      <c r="I23" s="7">
        <f t="shared" si="0"/>
        <v>2645.2999999999997</v>
      </c>
      <c r="J23" s="13"/>
      <c r="K23" s="14" t="str">
        <f t="shared" si="1"/>
        <v>NÃO</v>
      </c>
    </row>
    <row r="24" spans="1:11" ht="91.8" x14ac:dyDescent="0.25">
      <c r="A24" s="5">
        <v>16</v>
      </c>
      <c r="B24" s="6">
        <v>391137</v>
      </c>
      <c r="C24" s="5" t="s">
        <v>50</v>
      </c>
      <c r="D24" s="5" t="s">
        <v>54</v>
      </c>
      <c r="E24" s="5"/>
      <c r="F24" s="5" t="s">
        <v>431</v>
      </c>
      <c r="G24" s="5">
        <v>35</v>
      </c>
      <c r="H24" s="7">
        <v>75.58</v>
      </c>
      <c r="I24" s="7">
        <f t="shared" si="0"/>
        <v>2645.2999999999997</v>
      </c>
      <c r="J24" s="13"/>
      <c r="K24" s="14" t="str">
        <f t="shared" si="1"/>
        <v>NÃO</v>
      </c>
    </row>
    <row r="25" spans="1:11" ht="91.8" x14ac:dyDescent="0.25">
      <c r="A25" s="5">
        <v>17</v>
      </c>
      <c r="B25" s="6">
        <v>391137</v>
      </c>
      <c r="C25" s="5" t="s">
        <v>50</v>
      </c>
      <c r="D25" s="5" t="s">
        <v>55</v>
      </c>
      <c r="E25" s="5"/>
      <c r="F25" s="5" t="s">
        <v>431</v>
      </c>
      <c r="G25" s="5">
        <v>25</v>
      </c>
      <c r="H25" s="7">
        <v>75.58</v>
      </c>
      <c r="I25" s="7">
        <f t="shared" si="0"/>
        <v>1889.5</v>
      </c>
      <c r="J25" s="13"/>
      <c r="K25" s="14" t="str">
        <f t="shared" si="1"/>
        <v>NÃO</v>
      </c>
    </row>
    <row r="26" spans="1:11" ht="81.599999999999994" x14ac:dyDescent="0.25">
      <c r="A26" s="5">
        <v>18</v>
      </c>
      <c r="B26" s="6">
        <v>391137</v>
      </c>
      <c r="C26" s="5" t="s">
        <v>50</v>
      </c>
      <c r="D26" s="5" t="s">
        <v>56</v>
      </c>
      <c r="E26" s="5"/>
      <c r="F26" s="5" t="s">
        <v>431</v>
      </c>
      <c r="G26" s="5">
        <v>25</v>
      </c>
      <c r="H26" s="7">
        <v>75.58</v>
      </c>
      <c r="I26" s="7">
        <f t="shared" si="0"/>
        <v>1889.5</v>
      </c>
      <c r="J26" s="13"/>
      <c r="K26" s="14" t="str">
        <f t="shared" si="1"/>
        <v>NÃO</v>
      </c>
    </row>
    <row r="27" spans="1:11" ht="91.8" x14ac:dyDescent="0.25">
      <c r="A27" s="5">
        <v>19</v>
      </c>
      <c r="B27" s="6">
        <v>391137</v>
      </c>
      <c r="C27" s="5" t="s">
        <v>50</v>
      </c>
      <c r="D27" s="5" t="s">
        <v>57</v>
      </c>
      <c r="E27" s="5"/>
      <c r="F27" s="5" t="s">
        <v>431</v>
      </c>
      <c r="G27" s="5">
        <v>25</v>
      </c>
      <c r="H27" s="7">
        <v>75.58</v>
      </c>
      <c r="I27" s="7">
        <f t="shared" si="0"/>
        <v>1889.5</v>
      </c>
      <c r="J27" s="13"/>
      <c r="K27" s="14" t="str">
        <f t="shared" si="1"/>
        <v>NÃO</v>
      </c>
    </row>
    <row r="28" spans="1:11" ht="91.8" x14ac:dyDescent="0.25">
      <c r="A28" s="5">
        <v>20</v>
      </c>
      <c r="B28" s="6">
        <v>391137</v>
      </c>
      <c r="C28" s="5" t="s">
        <v>50</v>
      </c>
      <c r="D28" s="5" t="s">
        <v>58</v>
      </c>
      <c r="E28" s="5"/>
      <c r="F28" s="5" t="s">
        <v>431</v>
      </c>
      <c r="G28" s="5">
        <v>25</v>
      </c>
      <c r="H28" s="7">
        <v>75.58</v>
      </c>
      <c r="I28" s="7">
        <f t="shared" si="0"/>
        <v>1889.5</v>
      </c>
      <c r="J28" s="13"/>
      <c r="K28" s="14" t="str">
        <f t="shared" si="1"/>
        <v>NÃO</v>
      </c>
    </row>
    <row r="29" spans="1:11" ht="91.8" x14ac:dyDescent="0.25">
      <c r="A29" s="5">
        <v>21</v>
      </c>
      <c r="B29" s="6">
        <v>391137</v>
      </c>
      <c r="C29" s="5" t="s">
        <v>50</v>
      </c>
      <c r="D29" s="5" t="s">
        <v>59</v>
      </c>
      <c r="E29" s="5"/>
      <c r="F29" s="5" t="s">
        <v>431</v>
      </c>
      <c r="G29" s="5">
        <v>25</v>
      </c>
      <c r="H29" s="7">
        <v>75.58</v>
      </c>
      <c r="I29" s="7">
        <f t="shared" si="0"/>
        <v>1889.5</v>
      </c>
      <c r="J29" s="13"/>
      <c r="K29" s="14" t="str">
        <f t="shared" si="1"/>
        <v>NÃO</v>
      </c>
    </row>
    <row r="30" spans="1:11" ht="91.8" x14ac:dyDescent="0.25">
      <c r="A30" s="5">
        <v>22</v>
      </c>
      <c r="B30" s="6">
        <v>391137</v>
      </c>
      <c r="C30" s="5" t="s">
        <v>50</v>
      </c>
      <c r="D30" s="5" t="s">
        <v>60</v>
      </c>
      <c r="E30" s="5"/>
      <c r="F30" s="5" t="s">
        <v>431</v>
      </c>
      <c r="G30" s="5">
        <v>25</v>
      </c>
      <c r="H30" s="7">
        <v>75.58</v>
      </c>
      <c r="I30" s="7">
        <f t="shared" si="0"/>
        <v>1889.5</v>
      </c>
      <c r="J30" s="13"/>
      <c r="K30" s="14" t="str">
        <f t="shared" si="1"/>
        <v>NÃO</v>
      </c>
    </row>
    <row r="31" spans="1:11" ht="91.8" x14ac:dyDescent="0.25">
      <c r="A31" s="5">
        <v>23</v>
      </c>
      <c r="B31" s="6">
        <v>391137</v>
      </c>
      <c r="C31" s="5" t="s">
        <v>50</v>
      </c>
      <c r="D31" s="5" t="s">
        <v>61</v>
      </c>
      <c r="E31" s="5"/>
      <c r="F31" s="5" t="s">
        <v>431</v>
      </c>
      <c r="G31" s="5">
        <v>25</v>
      </c>
      <c r="H31" s="7">
        <v>75.58</v>
      </c>
      <c r="I31" s="7">
        <f t="shared" si="0"/>
        <v>1889.5</v>
      </c>
      <c r="J31" s="13"/>
      <c r="K31" s="14" t="str">
        <f t="shared" si="1"/>
        <v>NÃO</v>
      </c>
    </row>
    <row r="32" spans="1:11" ht="91.8" x14ac:dyDescent="0.25">
      <c r="A32" s="5">
        <v>24</v>
      </c>
      <c r="B32" s="6">
        <v>391137</v>
      </c>
      <c r="C32" s="5" t="s">
        <v>50</v>
      </c>
      <c r="D32" s="5" t="s">
        <v>62</v>
      </c>
      <c r="E32" s="5"/>
      <c r="F32" s="5" t="s">
        <v>431</v>
      </c>
      <c r="G32" s="5">
        <v>25</v>
      </c>
      <c r="H32" s="7">
        <v>75.58</v>
      </c>
      <c r="I32" s="7">
        <f t="shared" si="0"/>
        <v>1889.5</v>
      </c>
      <c r="J32" s="13"/>
      <c r="K32" s="14" t="str">
        <f t="shared" si="1"/>
        <v>NÃO</v>
      </c>
    </row>
    <row r="33" spans="1:11" ht="91.8" x14ac:dyDescent="0.25">
      <c r="A33" s="5">
        <v>25</v>
      </c>
      <c r="B33" s="6">
        <v>391137</v>
      </c>
      <c r="C33" s="5" t="s">
        <v>50</v>
      </c>
      <c r="D33" s="5" t="s">
        <v>63</v>
      </c>
      <c r="E33" s="5"/>
      <c r="F33" s="5" t="s">
        <v>431</v>
      </c>
      <c r="G33" s="5">
        <v>25</v>
      </c>
      <c r="H33" s="7">
        <v>75.58</v>
      </c>
      <c r="I33" s="7">
        <f t="shared" si="0"/>
        <v>1889.5</v>
      </c>
      <c r="J33" s="13"/>
      <c r="K33" s="14" t="str">
        <f t="shared" si="1"/>
        <v>NÃO</v>
      </c>
    </row>
    <row r="34" spans="1:11" ht="91.8" x14ac:dyDescent="0.25">
      <c r="A34" s="5">
        <v>26</v>
      </c>
      <c r="B34" s="6">
        <v>391137</v>
      </c>
      <c r="C34" s="5" t="s">
        <v>50</v>
      </c>
      <c r="D34" s="5" t="s">
        <v>64</v>
      </c>
      <c r="E34" s="5"/>
      <c r="F34" s="5" t="s">
        <v>431</v>
      </c>
      <c r="G34" s="5">
        <v>25</v>
      </c>
      <c r="H34" s="7">
        <v>75.58</v>
      </c>
      <c r="I34" s="7">
        <f t="shared" si="0"/>
        <v>1889.5</v>
      </c>
      <c r="J34" s="13"/>
      <c r="K34" s="14" t="str">
        <f t="shared" si="1"/>
        <v>NÃO</v>
      </c>
    </row>
    <row r="35" spans="1:11" ht="61.2" x14ac:dyDescent="0.25">
      <c r="A35" s="5">
        <v>27</v>
      </c>
      <c r="B35" s="6">
        <v>391135</v>
      </c>
      <c r="C35" s="5" t="s">
        <v>65</v>
      </c>
      <c r="D35" s="5" t="s">
        <v>66</v>
      </c>
      <c r="E35" s="5"/>
      <c r="F35" s="5" t="s">
        <v>434</v>
      </c>
      <c r="G35" s="5">
        <v>35</v>
      </c>
      <c r="H35" s="7">
        <v>59.53</v>
      </c>
      <c r="I35" s="7">
        <f t="shared" si="0"/>
        <v>2083.5500000000002</v>
      </c>
      <c r="J35" s="13"/>
      <c r="K35" s="14" t="str">
        <f t="shared" si="1"/>
        <v>NÃO</v>
      </c>
    </row>
    <row r="36" spans="1:11" ht="61.2" x14ac:dyDescent="0.25">
      <c r="A36" s="5">
        <v>28</v>
      </c>
      <c r="B36" s="6">
        <v>391641</v>
      </c>
      <c r="C36" s="5" t="s">
        <v>67</v>
      </c>
      <c r="D36" s="5" t="s">
        <v>68</v>
      </c>
      <c r="E36" s="5"/>
      <c r="F36" s="5" t="s">
        <v>435</v>
      </c>
      <c r="G36" s="5">
        <v>25</v>
      </c>
      <c r="H36" s="7">
        <v>97.3</v>
      </c>
      <c r="I36" s="7">
        <f t="shared" si="0"/>
        <v>2432.5</v>
      </c>
      <c r="J36" s="13"/>
      <c r="K36" s="14" t="str">
        <f t="shared" si="1"/>
        <v>NÃO</v>
      </c>
    </row>
    <row r="37" spans="1:11" ht="81.599999999999994" x14ac:dyDescent="0.25">
      <c r="A37" s="5">
        <v>29</v>
      </c>
      <c r="B37" s="6">
        <v>442144</v>
      </c>
      <c r="C37" s="5" t="s">
        <v>69</v>
      </c>
      <c r="D37" s="5"/>
      <c r="E37" s="5"/>
      <c r="F37" s="5" t="s">
        <v>436</v>
      </c>
      <c r="G37" s="5">
        <v>35</v>
      </c>
      <c r="H37" s="7">
        <v>40</v>
      </c>
      <c r="I37" s="7">
        <f t="shared" si="0"/>
        <v>1400</v>
      </c>
      <c r="J37" s="13"/>
      <c r="K37" s="14" t="str">
        <f t="shared" si="1"/>
        <v>NÃO</v>
      </c>
    </row>
    <row r="38" spans="1:11" ht="81.599999999999994" x14ac:dyDescent="0.25">
      <c r="A38" s="5">
        <v>30</v>
      </c>
      <c r="B38" s="6">
        <v>442145</v>
      </c>
      <c r="C38" s="5" t="s">
        <v>70</v>
      </c>
      <c r="D38" s="5" t="s">
        <v>71</v>
      </c>
      <c r="E38" s="5"/>
      <c r="F38" s="5" t="s">
        <v>436</v>
      </c>
      <c r="G38" s="5">
        <v>35</v>
      </c>
      <c r="H38" s="7">
        <v>40</v>
      </c>
      <c r="I38" s="7">
        <f t="shared" si="0"/>
        <v>1400</v>
      </c>
      <c r="J38" s="13"/>
      <c r="K38" s="14" t="str">
        <f t="shared" si="1"/>
        <v>NÃO</v>
      </c>
    </row>
    <row r="39" spans="1:11" ht="81.599999999999994" x14ac:dyDescent="0.25">
      <c r="A39" s="5">
        <v>31</v>
      </c>
      <c r="B39" s="6">
        <v>442145</v>
      </c>
      <c r="C39" s="5" t="s">
        <v>70</v>
      </c>
      <c r="D39" s="5" t="s">
        <v>72</v>
      </c>
      <c r="E39" s="5"/>
      <c r="F39" s="5" t="s">
        <v>436</v>
      </c>
      <c r="G39" s="5">
        <v>110</v>
      </c>
      <c r="H39" s="7">
        <v>40</v>
      </c>
      <c r="I39" s="7">
        <f t="shared" si="0"/>
        <v>4400</v>
      </c>
      <c r="J39" s="13"/>
      <c r="K39" s="14" t="str">
        <f t="shared" si="1"/>
        <v>NÃO</v>
      </c>
    </row>
    <row r="40" spans="1:11" ht="40.799999999999997" x14ac:dyDescent="0.25">
      <c r="A40" s="5">
        <v>32</v>
      </c>
      <c r="B40" s="6">
        <v>428490</v>
      </c>
      <c r="C40" s="5" t="s">
        <v>73</v>
      </c>
      <c r="D40" s="5" t="s">
        <v>74</v>
      </c>
      <c r="E40" s="5"/>
      <c r="F40" s="5" t="s">
        <v>437</v>
      </c>
      <c r="G40" s="5">
        <v>139378</v>
      </c>
      <c r="H40" s="7">
        <v>7.0000000000000007E-2</v>
      </c>
      <c r="I40" s="7">
        <f t="shared" si="0"/>
        <v>9756.4600000000009</v>
      </c>
      <c r="J40" s="13"/>
      <c r="K40" s="14" t="str">
        <f t="shared" si="1"/>
        <v>NÃO</v>
      </c>
    </row>
    <row r="41" spans="1:11" ht="51" x14ac:dyDescent="0.25">
      <c r="A41" s="5">
        <v>33</v>
      </c>
      <c r="B41" s="6">
        <v>430639</v>
      </c>
      <c r="C41" s="5" t="s">
        <v>75</v>
      </c>
      <c r="D41" s="5"/>
      <c r="E41" s="5"/>
      <c r="F41" s="5" t="s">
        <v>431</v>
      </c>
      <c r="G41" s="5">
        <v>4</v>
      </c>
      <c r="H41" s="7">
        <v>129.05000000000001</v>
      </c>
      <c r="I41" s="7">
        <f t="shared" si="0"/>
        <v>516.20000000000005</v>
      </c>
      <c r="J41" s="13"/>
      <c r="K41" s="14" t="str">
        <f t="shared" si="1"/>
        <v>NÃO</v>
      </c>
    </row>
    <row r="42" spans="1:11" ht="30.6" x14ac:dyDescent="0.25">
      <c r="A42" s="5">
        <v>34</v>
      </c>
      <c r="B42" s="6">
        <v>428144</v>
      </c>
      <c r="C42" s="5" t="s">
        <v>76</v>
      </c>
      <c r="D42" s="5" t="s">
        <v>77</v>
      </c>
      <c r="E42" s="5"/>
      <c r="F42" s="5" t="s">
        <v>431</v>
      </c>
      <c r="G42" s="5">
        <v>6</v>
      </c>
      <c r="H42" s="7">
        <v>116</v>
      </c>
      <c r="I42" s="7">
        <f t="shared" si="0"/>
        <v>696</v>
      </c>
      <c r="J42" s="13"/>
      <c r="K42" s="14" t="str">
        <f t="shared" si="1"/>
        <v>NÃO</v>
      </c>
    </row>
    <row r="43" spans="1:11" ht="30.6" x14ac:dyDescent="0.25">
      <c r="A43" s="5">
        <v>35</v>
      </c>
      <c r="B43" s="6">
        <v>418236</v>
      </c>
      <c r="C43" s="5" t="s">
        <v>78</v>
      </c>
      <c r="D43" s="5"/>
      <c r="E43" s="5"/>
      <c r="F43" s="5" t="s">
        <v>431</v>
      </c>
      <c r="G43" s="5">
        <v>4</v>
      </c>
      <c r="H43" s="7">
        <v>125</v>
      </c>
      <c r="I43" s="7">
        <f t="shared" si="0"/>
        <v>500</v>
      </c>
      <c r="J43" s="13"/>
      <c r="K43" s="14" t="str">
        <f t="shared" si="1"/>
        <v>NÃO</v>
      </c>
    </row>
    <row r="44" spans="1:11" ht="40.799999999999997" x14ac:dyDescent="0.25">
      <c r="A44" s="5">
        <v>36</v>
      </c>
      <c r="B44" s="6">
        <v>291088</v>
      </c>
      <c r="C44" s="5" t="s">
        <v>79</v>
      </c>
      <c r="D44" s="5" t="s">
        <v>80</v>
      </c>
      <c r="E44" s="5"/>
      <c r="F44" s="5" t="s">
        <v>431</v>
      </c>
      <c r="G44" s="5">
        <v>3</v>
      </c>
      <c r="H44" s="7">
        <v>157.5</v>
      </c>
      <c r="I44" s="7">
        <f t="shared" si="0"/>
        <v>472.5</v>
      </c>
      <c r="J44" s="13"/>
      <c r="K44" s="14" t="str">
        <f t="shared" si="1"/>
        <v>NÃO</v>
      </c>
    </row>
    <row r="45" spans="1:11" ht="51" x14ac:dyDescent="0.25">
      <c r="A45" s="5">
        <v>37</v>
      </c>
      <c r="B45" s="6">
        <v>418135</v>
      </c>
      <c r="C45" s="5" t="s">
        <v>81</v>
      </c>
      <c r="D45" s="5" t="s">
        <v>82</v>
      </c>
      <c r="E45" s="5"/>
      <c r="F45" s="5" t="s">
        <v>438</v>
      </c>
      <c r="G45" s="5">
        <v>3300</v>
      </c>
      <c r="H45" s="7">
        <v>0.28000000000000003</v>
      </c>
      <c r="I45" s="7">
        <f t="shared" si="0"/>
        <v>924.00000000000011</v>
      </c>
      <c r="J45" s="13"/>
      <c r="K45" s="14" t="str">
        <f t="shared" si="1"/>
        <v>NÃO</v>
      </c>
    </row>
    <row r="46" spans="1:11" ht="61.2" x14ac:dyDescent="0.25">
      <c r="A46" s="5">
        <v>38</v>
      </c>
      <c r="B46" s="6">
        <v>246034</v>
      </c>
      <c r="C46" s="5" t="s">
        <v>83</v>
      </c>
      <c r="D46" s="5" t="s">
        <v>84</v>
      </c>
      <c r="E46" s="5"/>
      <c r="F46" s="5" t="s">
        <v>431</v>
      </c>
      <c r="G46" s="5">
        <v>100</v>
      </c>
      <c r="H46" s="7">
        <v>52.5</v>
      </c>
      <c r="I46" s="7">
        <f t="shared" si="0"/>
        <v>5250</v>
      </c>
      <c r="J46" s="13"/>
      <c r="K46" s="14" t="str">
        <f t="shared" si="1"/>
        <v>NÃO</v>
      </c>
    </row>
    <row r="47" spans="1:11" ht="51" x14ac:dyDescent="0.25">
      <c r="A47" s="5">
        <v>39</v>
      </c>
      <c r="B47" s="6">
        <v>297696</v>
      </c>
      <c r="C47" s="5" t="s">
        <v>85</v>
      </c>
      <c r="D47" s="5"/>
      <c r="E47" s="5"/>
      <c r="F47" s="5" t="s">
        <v>439</v>
      </c>
      <c r="G47" s="5">
        <v>4400</v>
      </c>
      <c r="H47" s="7">
        <v>3.6</v>
      </c>
      <c r="I47" s="7">
        <f t="shared" si="0"/>
        <v>15840</v>
      </c>
      <c r="J47" s="13"/>
      <c r="K47" s="14" t="str">
        <f t="shared" si="1"/>
        <v>NÃO</v>
      </c>
    </row>
    <row r="48" spans="1:11" ht="30.6" x14ac:dyDescent="0.25">
      <c r="A48" s="5">
        <v>40</v>
      </c>
      <c r="B48" s="6">
        <v>432579</v>
      </c>
      <c r="C48" s="5" t="s">
        <v>86</v>
      </c>
      <c r="D48" s="5" t="s">
        <v>87</v>
      </c>
      <c r="E48" s="5"/>
      <c r="F48" s="5" t="s">
        <v>440</v>
      </c>
      <c r="G48" s="5">
        <v>3</v>
      </c>
      <c r="H48" s="7">
        <v>22.5</v>
      </c>
      <c r="I48" s="7">
        <f t="shared" si="0"/>
        <v>67.5</v>
      </c>
      <c r="J48" s="13"/>
      <c r="K48" s="14" t="str">
        <f t="shared" si="1"/>
        <v>NÃO</v>
      </c>
    </row>
    <row r="49" spans="1:11" ht="30.6" x14ac:dyDescent="0.25">
      <c r="A49" s="5">
        <v>41</v>
      </c>
      <c r="B49" s="6">
        <v>432579</v>
      </c>
      <c r="C49" s="5" t="s">
        <v>86</v>
      </c>
      <c r="D49" s="5" t="s">
        <v>88</v>
      </c>
      <c r="E49" s="5"/>
      <c r="F49" s="5" t="s">
        <v>440</v>
      </c>
      <c r="G49" s="5">
        <v>3</v>
      </c>
      <c r="H49" s="7">
        <v>22.5</v>
      </c>
      <c r="I49" s="7">
        <f t="shared" si="0"/>
        <v>67.5</v>
      </c>
      <c r="J49" s="13"/>
      <c r="K49" s="14" t="str">
        <f t="shared" si="1"/>
        <v>NÃO</v>
      </c>
    </row>
    <row r="50" spans="1:11" ht="30.6" x14ac:dyDescent="0.25">
      <c r="A50" s="5">
        <v>42</v>
      </c>
      <c r="B50" s="6">
        <v>432579</v>
      </c>
      <c r="C50" s="5" t="s">
        <v>86</v>
      </c>
      <c r="D50" s="5" t="s">
        <v>89</v>
      </c>
      <c r="E50" s="5"/>
      <c r="F50" s="5" t="s">
        <v>440</v>
      </c>
      <c r="G50" s="5">
        <v>3</v>
      </c>
      <c r="H50" s="7">
        <v>22.5</v>
      </c>
      <c r="I50" s="7">
        <f t="shared" si="0"/>
        <v>67.5</v>
      </c>
      <c r="J50" s="13"/>
      <c r="K50" s="14" t="str">
        <f t="shared" si="1"/>
        <v>NÃO</v>
      </c>
    </row>
    <row r="51" spans="1:11" ht="30.6" x14ac:dyDescent="0.25">
      <c r="A51" s="5">
        <v>43</v>
      </c>
      <c r="B51" s="6">
        <v>432579</v>
      </c>
      <c r="C51" s="5" t="s">
        <v>86</v>
      </c>
      <c r="D51" s="5" t="s">
        <v>90</v>
      </c>
      <c r="E51" s="5"/>
      <c r="F51" s="5" t="s">
        <v>440</v>
      </c>
      <c r="G51" s="5">
        <v>3</v>
      </c>
      <c r="H51" s="7">
        <v>22.5</v>
      </c>
      <c r="I51" s="7">
        <f t="shared" si="0"/>
        <v>67.5</v>
      </c>
      <c r="J51" s="13"/>
      <c r="K51" s="14" t="str">
        <f t="shared" si="1"/>
        <v>NÃO</v>
      </c>
    </row>
    <row r="52" spans="1:11" ht="30.6" x14ac:dyDescent="0.25">
      <c r="A52" s="5">
        <v>44</v>
      </c>
      <c r="B52" s="6">
        <v>432579</v>
      </c>
      <c r="C52" s="5" t="s">
        <v>86</v>
      </c>
      <c r="D52" s="5" t="s">
        <v>91</v>
      </c>
      <c r="E52" s="5"/>
      <c r="F52" s="5" t="s">
        <v>440</v>
      </c>
      <c r="G52" s="5">
        <v>3</v>
      </c>
      <c r="H52" s="7">
        <v>22.5</v>
      </c>
      <c r="I52" s="7">
        <f t="shared" si="0"/>
        <v>67.5</v>
      </c>
      <c r="J52" s="13"/>
      <c r="K52" s="14" t="str">
        <f t="shared" si="1"/>
        <v>NÃO</v>
      </c>
    </row>
    <row r="53" spans="1:11" ht="30.6" x14ac:dyDescent="0.25">
      <c r="A53" s="5">
        <v>45</v>
      </c>
      <c r="B53" s="6">
        <v>432579</v>
      </c>
      <c r="C53" s="5" t="s">
        <v>86</v>
      </c>
      <c r="D53" s="5" t="s">
        <v>92</v>
      </c>
      <c r="E53" s="5"/>
      <c r="F53" s="5" t="s">
        <v>440</v>
      </c>
      <c r="G53" s="5">
        <v>3</v>
      </c>
      <c r="H53" s="7">
        <v>22.5</v>
      </c>
      <c r="I53" s="7">
        <f t="shared" si="0"/>
        <v>67.5</v>
      </c>
      <c r="J53" s="13"/>
      <c r="K53" s="14" t="str">
        <f t="shared" si="1"/>
        <v>NÃO</v>
      </c>
    </row>
    <row r="54" spans="1:11" ht="30.6" x14ac:dyDescent="0.25">
      <c r="A54" s="5">
        <v>46</v>
      </c>
      <c r="B54" s="6">
        <v>432579</v>
      </c>
      <c r="C54" s="5" t="s">
        <v>86</v>
      </c>
      <c r="D54" s="5" t="s">
        <v>93</v>
      </c>
      <c r="E54" s="5"/>
      <c r="F54" s="5" t="s">
        <v>440</v>
      </c>
      <c r="G54" s="5">
        <v>3</v>
      </c>
      <c r="H54" s="7">
        <v>22.5</v>
      </c>
      <c r="I54" s="7">
        <f t="shared" si="0"/>
        <v>67.5</v>
      </c>
      <c r="J54" s="13"/>
      <c r="K54" s="14" t="str">
        <f t="shared" si="1"/>
        <v>NÃO</v>
      </c>
    </row>
    <row r="55" spans="1:11" ht="30.6" x14ac:dyDescent="0.25">
      <c r="A55" s="5">
        <v>47</v>
      </c>
      <c r="B55" s="6">
        <v>432579</v>
      </c>
      <c r="C55" s="5" t="s">
        <v>86</v>
      </c>
      <c r="D55" s="5" t="s">
        <v>94</v>
      </c>
      <c r="E55" s="5"/>
      <c r="F55" s="5" t="s">
        <v>440</v>
      </c>
      <c r="G55" s="5">
        <v>3</v>
      </c>
      <c r="H55" s="7">
        <v>22.5</v>
      </c>
      <c r="I55" s="7">
        <f t="shared" si="0"/>
        <v>67.5</v>
      </c>
      <c r="J55" s="13"/>
      <c r="K55" s="14" t="str">
        <f t="shared" si="1"/>
        <v>NÃO</v>
      </c>
    </row>
    <row r="56" spans="1:11" ht="30.6" x14ac:dyDescent="0.25">
      <c r="A56" s="5">
        <v>48</v>
      </c>
      <c r="B56" s="6">
        <v>432579</v>
      </c>
      <c r="C56" s="5" t="s">
        <v>86</v>
      </c>
      <c r="D56" s="5" t="s">
        <v>95</v>
      </c>
      <c r="E56" s="5"/>
      <c r="F56" s="5" t="s">
        <v>440</v>
      </c>
      <c r="G56" s="5">
        <v>3</v>
      </c>
      <c r="H56" s="7">
        <v>22.5</v>
      </c>
      <c r="I56" s="7">
        <f t="shared" si="0"/>
        <v>67.5</v>
      </c>
      <c r="J56" s="13"/>
      <c r="K56" s="14" t="str">
        <f t="shared" si="1"/>
        <v>NÃO</v>
      </c>
    </row>
    <row r="57" spans="1:11" ht="30.6" x14ac:dyDescent="0.25">
      <c r="A57" s="5">
        <v>49</v>
      </c>
      <c r="B57" s="6">
        <v>432579</v>
      </c>
      <c r="C57" s="5" t="s">
        <v>86</v>
      </c>
      <c r="D57" s="5" t="s">
        <v>96</v>
      </c>
      <c r="E57" s="5"/>
      <c r="F57" s="5" t="s">
        <v>440</v>
      </c>
      <c r="G57" s="5">
        <v>3</v>
      </c>
      <c r="H57" s="7">
        <v>22.5</v>
      </c>
      <c r="I57" s="7">
        <f t="shared" si="0"/>
        <v>67.5</v>
      </c>
      <c r="J57" s="13"/>
      <c r="K57" s="14" t="str">
        <f t="shared" si="1"/>
        <v>NÃO</v>
      </c>
    </row>
    <row r="58" spans="1:11" ht="30.6" x14ac:dyDescent="0.25">
      <c r="A58" s="5">
        <v>50</v>
      </c>
      <c r="B58" s="6">
        <v>432579</v>
      </c>
      <c r="C58" s="5" t="s">
        <v>86</v>
      </c>
      <c r="D58" s="5" t="s">
        <v>97</v>
      </c>
      <c r="E58" s="5"/>
      <c r="F58" s="5" t="s">
        <v>440</v>
      </c>
      <c r="G58" s="5">
        <v>3</v>
      </c>
      <c r="H58" s="7">
        <v>22.5</v>
      </c>
      <c r="I58" s="7">
        <f t="shared" si="0"/>
        <v>67.5</v>
      </c>
      <c r="J58" s="13"/>
      <c r="K58" s="14" t="str">
        <f t="shared" si="1"/>
        <v>NÃO</v>
      </c>
    </row>
    <row r="59" spans="1:11" ht="30.6" x14ac:dyDescent="0.25">
      <c r="A59" s="5">
        <v>51</v>
      </c>
      <c r="B59" s="6">
        <v>432579</v>
      </c>
      <c r="C59" s="5" t="s">
        <v>86</v>
      </c>
      <c r="D59" s="5" t="s">
        <v>98</v>
      </c>
      <c r="E59" s="5"/>
      <c r="F59" s="5" t="s">
        <v>440</v>
      </c>
      <c r="G59" s="5">
        <v>3</v>
      </c>
      <c r="H59" s="7">
        <v>22.5</v>
      </c>
      <c r="I59" s="7">
        <f t="shared" si="0"/>
        <v>67.5</v>
      </c>
      <c r="J59" s="13"/>
      <c r="K59" s="14" t="str">
        <f t="shared" si="1"/>
        <v>NÃO</v>
      </c>
    </row>
    <row r="60" spans="1:11" ht="30.6" x14ac:dyDescent="0.25">
      <c r="A60" s="5">
        <v>52</v>
      </c>
      <c r="B60" s="6">
        <v>432579</v>
      </c>
      <c r="C60" s="5" t="s">
        <v>86</v>
      </c>
      <c r="D60" s="5" t="s">
        <v>99</v>
      </c>
      <c r="E60" s="5"/>
      <c r="F60" s="5" t="s">
        <v>440</v>
      </c>
      <c r="G60" s="5">
        <v>3</v>
      </c>
      <c r="H60" s="7">
        <v>22.5</v>
      </c>
      <c r="I60" s="7">
        <f t="shared" si="0"/>
        <v>67.5</v>
      </c>
      <c r="J60" s="13"/>
      <c r="K60" s="14" t="str">
        <f t="shared" si="1"/>
        <v>NÃO</v>
      </c>
    </row>
    <row r="61" spans="1:11" ht="30.6" x14ac:dyDescent="0.25">
      <c r="A61" s="5">
        <v>53</v>
      </c>
      <c r="B61" s="6">
        <v>432579</v>
      </c>
      <c r="C61" s="5" t="s">
        <v>86</v>
      </c>
      <c r="D61" s="5" t="s">
        <v>100</v>
      </c>
      <c r="E61" s="5"/>
      <c r="F61" s="5" t="s">
        <v>440</v>
      </c>
      <c r="G61" s="5">
        <v>3</v>
      </c>
      <c r="H61" s="7">
        <v>22.5</v>
      </c>
      <c r="I61" s="7">
        <f t="shared" si="0"/>
        <v>67.5</v>
      </c>
      <c r="J61" s="13"/>
      <c r="K61" s="14" t="str">
        <f t="shared" si="1"/>
        <v>NÃO</v>
      </c>
    </row>
    <row r="62" spans="1:11" ht="30.6" x14ac:dyDescent="0.25">
      <c r="A62" s="5">
        <v>54</v>
      </c>
      <c r="B62" s="6">
        <v>432579</v>
      </c>
      <c r="C62" s="5" t="s">
        <v>86</v>
      </c>
      <c r="D62" s="5" t="s">
        <v>101</v>
      </c>
      <c r="E62" s="5"/>
      <c r="F62" s="5" t="s">
        <v>440</v>
      </c>
      <c r="G62" s="5">
        <v>3</v>
      </c>
      <c r="H62" s="7">
        <v>22.5</v>
      </c>
      <c r="I62" s="7">
        <f t="shared" si="0"/>
        <v>67.5</v>
      </c>
      <c r="J62" s="13"/>
      <c r="K62" s="14" t="str">
        <f t="shared" si="1"/>
        <v>NÃO</v>
      </c>
    </row>
    <row r="63" spans="1:11" ht="30.6" x14ac:dyDescent="0.25">
      <c r="A63" s="5">
        <v>55</v>
      </c>
      <c r="B63" s="6">
        <v>432579</v>
      </c>
      <c r="C63" s="5" t="s">
        <v>86</v>
      </c>
      <c r="D63" s="5" t="s">
        <v>102</v>
      </c>
      <c r="E63" s="5"/>
      <c r="F63" s="5" t="s">
        <v>440</v>
      </c>
      <c r="G63" s="5">
        <v>3</v>
      </c>
      <c r="H63" s="7">
        <v>22.5</v>
      </c>
      <c r="I63" s="7">
        <f t="shared" si="0"/>
        <v>67.5</v>
      </c>
      <c r="J63" s="13"/>
      <c r="K63" s="14" t="str">
        <f t="shared" si="1"/>
        <v>NÃO</v>
      </c>
    </row>
    <row r="64" spans="1:11" ht="30.6" x14ac:dyDescent="0.25">
      <c r="A64" s="5">
        <v>56</v>
      </c>
      <c r="B64" s="6">
        <v>432579</v>
      </c>
      <c r="C64" s="5" t="s">
        <v>86</v>
      </c>
      <c r="D64" s="5" t="s">
        <v>103</v>
      </c>
      <c r="E64" s="5"/>
      <c r="F64" s="5" t="s">
        <v>440</v>
      </c>
      <c r="G64" s="5">
        <v>3</v>
      </c>
      <c r="H64" s="7">
        <v>22.5</v>
      </c>
      <c r="I64" s="7">
        <f t="shared" si="0"/>
        <v>67.5</v>
      </c>
      <c r="J64" s="13"/>
      <c r="K64" s="14" t="str">
        <f t="shared" si="1"/>
        <v>NÃO</v>
      </c>
    </row>
    <row r="65" spans="1:11" ht="30.6" x14ac:dyDescent="0.25">
      <c r="A65" s="5">
        <v>57</v>
      </c>
      <c r="B65" s="6">
        <v>432579</v>
      </c>
      <c r="C65" s="5" t="s">
        <v>86</v>
      </c>
      <c r="D65" s="5" t="s">
        <v>104</v>
      </c>
      <c r="E65" s="5"/>
      <c r="F65" s="5" t="s">
        <v>440</v>
      </c>
      <c r="G65" s="5">
        <v>3</v>
      </c>
      <c r="H65" s="7">
        <v>22.5</v>
      </c>
      <c r="I65" s="7">
        <f t="shared" si="0"/>
        <v>67.5</v>
      </c>
      <c r="J65" s="13"/>
      <c r="K65" s="14" t="str">
        <f t="shared" si="1"/>
        <v>NÃO</v>
      </c>
    </row>
    <row r="66" spans="1:11" ht="30.6" x14ac:dyDescent="0.25">
      <c r="A66" s="5">
        <v>58</v>
      </c>
      <c r="B66" s="6">
        <v>432579</v>
      </c>
      <c r="C66" s="5" t="s">
        <v>86</v>
      </c>
      <c r="D66" s="5" t="s">
        <v>105</v>
      </c>
      <c r="E66" s="5"/>
      <c r="F66" s="5" t="s">
        <v>440</v>
      </c>
      <c r="G66" s="5">
        <v>3</v>
      </c>
      <c r="H66" s="7">
        <v>22.5</v>
      </c>
      <c r="I66" s="7">
        <f t="shared" si="0"/>
        <v>67.5</v>
      </c>
      <c r="J66" s="13"/>
      <c r="K66" s="14" t="str">
        <f t="shared" si="1"/>
        <v>NÃO</v>
      </c>
    </row>
    <row r="67" spans="1:11" ht="30.6" x14ac:dyDescent="0.25">
      <c r="A67" s="5">
        <v>59</v>
      </c>
      <c r="B67" s="6">
        <v>432579</v>
      </c>
      <c r="C67" s="5" t="s">
        <v>86</v>
      </c>
      <c r="D67" s="5" t="s">
        <v>106</v>
      </c>
      <c r="E67" s="5"/>
      <c r="F67" s="5" t="s">
        <v>440</v>
      </c>
      <c r="G67" s="5">
        <v>3</v>
      </c>
      <c r="H67" s="7">
        <v>22.5</v>
      </c>
      <c r="I67" s="7">
        <f t="shared" si="0"/>
        <v>67.5</v>
      </c>
      <c r="J67" s="13"/>
      <c r="K67" s="14" t="str">
        <f t="shared" si="1"/>
        <v>NÃO</v>
      </c>
    </row>
    <row r="68" spans="1:11" ht="30.6" x14ac:dyDescent="0.25">
      <c r="A68" s="5">
        <v>60</v>
      </c>
      <c r="B68" s="6">
        <v>432579</v>
      </c>
      <c r="C68" s="5" t="s">
        <v>86</v>
      </c>
      <c r="D68" s="5" t="s">
        <v>107</v>
      </c>
      <c r="E68" s="5"/>
      <c r="F68" s="5" t="s">
        <v>440</v>
      </c>
      <c r="G68" s="5">
        <v>3</v>
      </c>
      <c r="H68" s="7">
        <v>22.5</v>
      </c>
      <c r="I68" s="7">
        <f t="shared" si="0"/>
        <v>67.5</v>
      </c>
      <c r="J68" s="13"/>
      <c r="K68" s="14" t="str">
        <f t="shared" si="1"/>
        <v>NÃO</v>
      </c>
    </row>
    <row r="69" spans="1:11" ht="30.6" x14ac:dyDescent="0.25">
      <c r="A69" s="5">
        <v>61</v>
      </c>
      <c r="B69" s="6">
        <v>432579</v>
      </c>
      <c r="C69" s="5" t="s">
        <v>86</v>
      </c>
      <c r="D69" s="5" t="s">
        <v>108</v>
      </c>
      <c r="E69" s="5"/>
      <c r="F69" s="5" t="s">
        <v>440</v>
      </c>
      <c r="G69" s="5">
        <v>3</v>
      </c>
      <c r="H69" s="7">
        <v>22.5</v>
      </c>
      <c r="I69" s="7">
        <f t="shared" si="0"/>
        <v>67.5</v>
      </c>
      <c r="J69" s="13"/>
      <c r="K69" s="14" t="str">
        <f t="shared" si="1"/>
        <v>NÃO</v>
      </c>
    </row>
    <row r="70" spans="1:11" ht="30.6" x14ac:dyDescent="0.25">
      <c r="A70" s="5">
        <v>62</v>
      </c>
      <c r="B70" s="6">
        <v>432579</v>
      </c>
      <c r="C70" s="5" t="s">
        <v>86</v>
      </c>
      <c r="D70" s="5" t="s">
        <v>109</v>
      </c>
      <c r="E70" s="5"/>
      <c r="F70" s="5" t="s">
        <v>440</v>
      </c>
      <c r="G70" s="5">
        <v>3</v>
      </c>
      <c r="H70" s="7">
        <v>22.5</v>
      </c>
      <c r="I70" s="7">
        <f t="shared" si="0"/>
        <v>67.5</v>
      </c>
      <c r="J70" s="13"/>
      <c r="K70" s="14" t="str">
        <f t="shared" si="1"/>
        <v>NÃO</v>
      </c>
    </row>
    <row r="71" spans="1:11" ht="30.6" x14ac:dyDescent="0.25">
      <c r="A71" s="5">
        <v>63</v>
      </c>
      <c r="B71" s="6">
        <v>432579</v>
      </c>
      <c r="C71" s="5" t="s">
        <v>86</v>
      </c>
      <c r="D71" s="5" t="s">
        <v>110</v>
      </c>
      <c r="E71" s="5"/>
      <c r="F71" s="5" t="s">
        <v>440</v>
      </c>
      <c r="G71" s="5">
        <v>3</v>
      </c>
      <c r="H71" s="7">
        <v>22.5</v>
      </c>
      <c r="I71" s="7">
        <f t="shared" si="0"/>
        <v>67.5</v>
      </c>
      <c r="J71" s="13"/>
      <c r="K71" s="14" t="str">
        <f t="shared" si="1"/>
        <v>NÃO</v>
      </c>
    </row>
    <row r="72" spans="1:11" ht="30.6" x14ac:dyDescent="0.25">
      <c r="A72" s="5">
        <v>64</v>
      </c>
      <c r="B72" s="6">
        <v>432579</v>
      </c>
      <c r="C72" s="5" t="s">
        <v>86</v>
      </c>
      <c r="D72" s="5" t="s">
        <v>111</v>
      </c>
      <c r="E72" s="5"/>
      <c r="F72" s="5" t="s">
        <v>440</v>
      </c>
      <c r="G72" s="5">
        <v>3</v>
      </c>
      <c r="H72" s="7">
        <v>22.5</v>
      </c>
      <c r="I72" s="7">
        <f t="shared" si="0"/>
        <v>67.5</v>
      </c>
      <c r="J72" s="13"/>
      <c r="K72" s="14" t="str">
        <f t="shared" si="1"/>
        <v>NÃO</v>
      </c>
    </row>
    <row r="73" spans="1:11" ht="30.6" x14ac:dyDescent="0.25">
      <c r="A73" s="5">
        <v>65</v>
      </c>
      <c r="B73" s="6">
        <v>432579</v>
      </c>
      <c r="C73" s="5" t="s">
        <v>86</v>
      </c>
      <c r="D73" s="5" t="s">
        <v>112</v>
      </c>
      <c r="E73" s="5"/>
      <c r="F73" s="5" t="s">
        <v>440</v>
      </c>
      <c r="G73" s="5">
        <v>3</v>
      </c>
      <c r="H73" s="7">
        <v>22.5</v>
      </c>
      <c r="I73" s="7">
        <f t="shared" si="0"/>
        <v>67.5</v>
      </c>
      <c r="J73" s="13"/>
      <c r="K73" s="14" t="str">
        <f t="shared" si="1"/>
        <v>NÃO</v>
      </c>
    </row>
    <row r="74" spans="1:11" ht="30.6" x14ac:dyDescent="0.25">
      <c r="A74" s="5">
        <v>66</v>
      </c>
      <c r="B74" s="6">
        <v>432579</v>
      </c>
      <c r="C74" s="5" t="s">
        <v>86</v>
      </c>
      <c r="D74" s="5" t="s">
        <v>113</v>
      </c>
      <c r="E74" s="5"/>
      <c r="F74" s="5" t="s">
        <v>440</v>
      </c>
      <c r="G74" s="5">
        <v>3</v>
      </c>
      <c r="H74" s="7">
        <v>22.5</v>
      </c>
      <c r="I74" s="7">
        <f t="shared" ref="I74:I137" si="2">G74*H74</f>
        <v>67.5</v>
      </c>
      <c r="J74" s="13"/>
      <c r="K74" s="14" t="str">
        <f t="shared" ref="K74:K137" si="3">IF(J74&gt;=H74,"SIM","NÃO")</f>
        <v>NÃO</v>
      </c>
    </row>
    <row r="75" spans="1:11" ht="30.6" x14ac:dyDescent="0.25">
      <c r="A75" s="5">
        <v>67</v>
      </c>
      <c r="B75" s="6">
        <v>432579</v>
      </c>
      <c r="C75" s="5" t="s">
        <v>86</v>
      </c>
      <c r="D75" s="5" t="s">
        <v>114</v>
      </c>
      <c r="E75" s="5"/>
      <c r="F75" s="5" t="s">
        <v>440</v>
      </c>
      <c r="G75" s="5">
        <v>3</v>
      </c>
      <c r="H75" s="7">
        <v>22.5</v>
      </c>
      <c r="I75" s="7">
        <f t="shared" si="2"/>
        <v>67.5</v>
      </c>
      <c r="J75" s="13"/>
      <c r="K75" s="14" t="str">
        <f t="shared" si="3"/>
        <v>NÃO</v>
      </c>
    </row>
    <row r="76" spans="1:11" ht="30.6" x14ac:dyDescent="0.25">
      <c r="A76" s="5">
        <v>68</v>
      </c>
      <c r="B76" s="6">
        <v>432579</v>
      </c>
      <c r="C76" s="5" t="s">
        <v>86</v>
      </c>
      <c r="D76" s="5" t="s">
        <v>115</v>
      </c>
      <c r="E76" s="5"/>
      <c r="F76" s="5" t="s">
        <v>440</v>
      </c>
      <c r="G76" s="5">
        <v>3</v>
      </c>
      <c r="H76" s="7">
        <v>22.5</v>
      </c>
      <c r="I76" s="7">
        <f t="shared" si="2"/>
        <v>67.5</v>
      </c>
      <c r="J76" s="13"/>
      <c r="K76" s="14" t="str">
        <f t="shared" si="3"/>
        <v>NÃO</v>
      </c>
    </row>
    <row r="77" spans="1:11" ht="30.6" x14ac:dyDescent="0.25">
      <c r="A77" s="5">
        <v>69</v>
      </c>
      <c r="B77" s="6">
        <v>432579</v>
      </c>
      <c r="C77" s="5" t="s">
        <v>86</v>
      </c>
      <c r="D77" s="5" t="s">
        <v>116</v>
      </c>
      <c r="E77" s="5"/>
      <c r="F77" s="5" t="s">
        <v>440</v>
      </c>
      <c r="G77" s="5">
        <v>3</v>
      </c>
      <c r="H77" s="7">
        <v>22.5</v>
      </c>
      <c r="I77" s="7">
        <f t="shared" si="2"/>
        <v>67.5</v>
      </c>
      <c r="J77" s="13"/>
      <c r="K77" s="14" t="str">
        <f t="shared" si="3"/>
        <v>NÃO</v>
      </c>
    </row>
    <row r="78" spans="1:11" ht="30.6" x14ac:dyDescent="0.25">
      <c r="A78" s="5">
        <v>70</v>
      </c>
      <c r="B78" s="6">
        <v>432579</v>
      </c>
      <c r="C78" s="5" t="s">
        <v>86</v>
      </c>
      <c r="D78" s="5" t="s">
        <v>117</v>
      </c>
      <c r="E78" s="5"/>
      <c r="F78" s="5" t="s">
        <v>440</v>
      </c>
      <c r="G78" s="5">
        <v>3</v>
      </c>
      <c r="H78" s="7">
        <v>22.5</v>
      </c>
      <c r="I78" s="7">
        <f t="shared" si="2"/>
        <v>67.5</v>
      </c>
      <c r="J78" s="13"/>
      <c r="K78" s="14" t="str">
        <f t="shared" si="3"/>
        <v>NÃO</v>
      </c>
    </row>
    <row r="79" spans="1:11" ht="30.6" x14ac:dyDescent="0.25">
      <c r="A79" s="5">
        <v>71</v>
      </c>
      <c r="B79" s="6">
        <v>432579</v>
      </c>
      <c r="C79" s="5" t="s">
        <v>86</v>
      </c>
      <c r="D79" s="5" t="s">
        <v>118</v>
      </c>
      <c r="E79" s="5"/>
      <c r="F79" s="5" t="s">
        <v>440</v>
      </c>
      <c r="G79" s="5">
        <v>3</v>
      </c>
      <c r="H79" s="7">
        <v>22.5</v>
      </c>
      <c r="I79" s="7">
        <f t="shared" si="2"/>
        <v>67.5</v>
      </c>
      <c r="J79" s="13"/>
      <c r="K79" s="14" t="str">
        <f t="shared" si="3"/>
        <v>NÃO</v>
      </c>
    </row>
    <row r="80" spans="1:11" ht="30.6" x14ac:dyDescent="0.25">
      <c r="A80" s="5">
        <v>72</v>
      </c>
      <c r="B80" s="6">
        <v>432579</v>
      </c>
      <c r="C80" s="5" t="s">
        <v>86</v>
      </c>
      <c r="D80" s="5" t="s">
        <v>119</v>
      </c>
      <c r="E80" s="5"/>
      <c r="F80" s="5" t="s">
        <v>440</v>
      </c>
      <c r="G80" s="5">
        <v>3</v>
      </c>
      <c r="H80" s="7">
        <v>22.5</v>
      </c>
      <c r="I80" s="7">
        <f t="shared" si="2"/>
        <v>67.5</v>
      </c>
      <c r="J80" s="13"/>
      <c r="K80" s="14" t="str">
        <f t="shared" si="3"/>
        <v>NÃO</v>
      </c>
    </row>
    <row r="81" spans="1:11" ht="30.6" x14ac:dyDescent="0.25">
      <c r="A81" s="5">
        <v>73</v>
      </c>
      <c r="B81" s="6">
        <v>432579</v>
      </c>
      <c r="C81" s="5" t="s">
        <v>86</v>
      </c>
      <c r="D81" s="5" t="s">
        <v>120</v>
      </c>
      <c r="E81" s="5"/>
      <c r="F81" s="5" t="s">
        <v>440</v>
      </c>
      <c r="G81" s="5">
        <v>3</v>
      </c>
      <c r="H81" s="7">
        <v>22.5</v>
      </c>
      <c r="I81" s="7">
        <f t="shared" si="2"/>
        <v>67.5</v>
      </c>
      <c r="J81" s="13"/>
      <c r="K81" s="14" t="str">
        <f t="shared" si="3"/>
        <v>NÃO</v>
      </c>
    </row>
    <row r="82" spans="1:11" ht="30.6" x14ac:dyDescent="0.25">
      <c r="A82" s="5">
        <v>74</v>
      </c>
      <c r="B82" s="6">
        <v>432579</v>
      </c>
      <c r="C82" s="5" t="s">
        <v>86</v>
      </c>
      <c r="D82" s="5" t="s">
        <v>121</v>
      </c>
      <c r="E82" s="5"/>
      <c r="F82" s="5" t="s">
        <v>440</v>
      </c>
      <c r="G82" s="5">
        <v>3</v>
      </c>
      <c r="H82" s="7">
        <v>22.5</v>
      </c>
      <c r="I82" s="7">
        <f t="shared" si="2"/>
        <v>67.5</v>
      </c>
      <c r="J82" s="13"/>
      <c r="K82" s="14" t="str">
        <f t="shared" si="3"/>
        <v>NÃO</v>
      </c>
    </row>
    <row r="83" spans="1:11" ht="30.6" x14ac:dyDescent="0.25">
      <c r="A83" s="5">
        <v>75</v>
      </c>
      <c r="B83" s="6">
        <v>432579</v>
      </c>
      <c r="C83" s="5" t="s">
        <v>86</v>
      </c>
      <c r="D83" s="5" t="s">
        <v>122</v>
      </c>
      <c r="E83" s="5"/>
      <c r="F83" s="5" t="s">
        <v>440</v>
      </c>
      <c r="G83" s="5">
        <v>3</v>
      </c>
      <c r="H83" s="7">
        <v>22.5</v>
      </c>
      <c r="I83" s="7">
        <f t="shared" si="2"/>
        <v>67.5</v>
      </c>
      <c r="J83" s="13"/>
      <c r="K83" s="14" t="str">
        <f t="shared" si="3"/>
        <v>NÃO</v>
      </c>
    </row>
    <row r="84" spans="1:11" ht="30.6" x14ac:dyDescent="0.25">
      <c r="A84" s="5">
        <v>76</v>
      </c>
      <c r="B84" s="6">
        <v>432579</v>
      </c>
      <c r="C84" s="5" t="s">
        <v>86</v>
      </c>
      <c r="D84" s="5" t="s">
        <v>123</v>
      </c>
      <c r="E84" s="5"/>
      <c r="F84" s="5" t="s">
        <v>440</v>
      </c>
      <c r="G84" s="5">
        <v>3</v>
      </c>
      <c r="H84" s="7">
        <v>22.5</v>
      </c>
      <c r="I84" s="7">
        <f t="shared" si="2"/>
        <v>67.5</v>
      </c>
      <c r="J84" s="13"/>
      <c r="K84" s="14" t="str">
        <f t="shared" si="3"/>
        <v>NÃO</v>
      </c>
    </row>
    <row r="85" spans="1:11" ht="30.6" x14ac:dyDescent="0.25">
      <c r="A85" s="5">
        <v>77</v>
      </c>
      <c r="B85" s="6">
        <v>432579</v>
      </c>
      <c r="C85" s="5" t="s">
        <v>86</v>
      </c>
      <c r="D85" s="5" t="s">
        <v>124</v>
      </c>
      <c r="E85" s="5"/>
      <c r="F85" s="5" t="s">
        <v>440</v>
      </c>
      <c r="G85" s="5">
        <v>3</v>
      </c>
      <c r="H85" s="7">
        <v>22.5</v>
      </c>
      <c r="I85" s="7">
        <f t="shared" si="2"/>
        <v>67.5</v>
      </c>
      <c r="J85" s="13"/>
      <c r="K85" s="14" t="str">
        <f t="shared" si="3"/>
        <v>NÃO</v>
      </c>
    </row>
    <row r="86" spans="1:11" ht="30.6" x14ac:dyDescent="0.25">
      <c r="A86" s="5">
        <v>78</v>
      </c>
      <c r="B86" s="6">
        <v>432579</v>
      </c>
      <c r="C86" s="5" t="s">
        <v>86</v>
      </c>
      <c r="D86" s="5" t="s">
        <v>125</v>
      </c>
      <c r="E86" s="5"/>
      <c r="F86" s="5" t="s">
        <v>440</v>
      </c>
      <c r="G86" s="5">
        <v>3</v>
      </c>
      <c r="H86" s="7">
        <v>22.5</v>
      </c>
      <c r="I86" s="7">
        <f t="shared" si="2"/>
        <v>67.5</v>
      </c>
      <c r="J86" s="13"/>
      <c r="K86" s="14" t="str">
        <f t="shared" si="3"/>
        <v>NÃO</v>
      </c>
    </row>
    <row r="87" spans="1:11" ht="30.6" x14ac:dyDescent="0.25">
      <c r="A87" s="5">
        <v>79</v>
      </c>
      <c r="B87" s="6">
        <v>432579</v>
      </c>
      <c r="C87" s="5" t="s">
        <v>86</v>
      </c>
      <c r="D87" s="5" t="s">
        <v>126</v>
      </c>
      <c r="E87" s="5"/>
      <c r="F87" s="5" t="s">
        <v>440</v>
      </c>
      <c r="G87" s="5">
        <v>3</v>
      </c>
      <c r="H87" s="7">
        <v>22.5</v>
      </c>
      <c r="I87" s="7">
        <f t="shared" si="2"/>
        <v>67.5</v>
      </c>
      <c r="J87" s="13"/>
      <c r="K87" s="14" t="str">
        <f t="shared" si="3"/>
        <v>NÃO</v>
      </c>
    </row>
    <row r="88" spans="1:11" ht="30.6" x14ac:dyDescent="0.25">
      <c r="A88" s="5">
        <v>80</v>
      </c>
      <c r="B88" s="6">
        <v>432579</v>
      </c>
      <c r="C88" s="5" t="s">
        <v>86</v>
      </c>
      <c r="D88" s="5" t="s">
        <v>127</v>
      </c>
      <c r="E88" s="5"/>
      <c r="F88" s="5" t="s">
        <v>440</v>
      </c>
      <c r="G88" s="5">
        <v>3</v>
      </c>
      <c r="H88" s="7">
        <v>22.5</v>
      </c>
      <c r="I88" s="7">
        <f t="shared" si="2"/>
        <v>67.5</v>
      </c>
      <c r="J88" s="13"/>
      <c r="K88" s="14" t="str">
        <f t="shared" si="3"/>
        <v>NÃO</v>
      </c>
    </row>
    <row r="89" spans="1:11" ht="30.6" x14ac:dyDescent="0.25">
      <c r="A89" s="5">
        <v>81</v>
      </c>
      <c r="B89" s="6">
        <v>432579</v>
      </c>
      <c r="C89" s="5" t="s">
        <v>86</v>
      </c>
      <c r="D89" s="5" t="s">
        <v>128</v>
      </c>
      <c r="E89" s="5"/>
      <c r="F89" s="5" t="s">
        <v>440</v>
      </c>
      <c r="G89" s="5">
        <v>3</v>
      </c>
      <c r="H89" s="7">
        <v>22.5</v>
      </c>
      <c r="I89" s="7">
        <f t="shared" si="2"/>
        <v>67.5</v>
      </c>
      <c r="J89" s="13"/>
      <c r="K89" s="14" t="str">
        <f t="shared" si="3"/>
        <v>NÃO</v>
      </c>
    </row>
    <row r="90" spans="1:11" ht="30.6" x14ac:dyDescent="0.25">
      <c r="A90" s="5">
        <v>82</v>
      </c>
      <c r="B90" s="6">
        <v>432579</v>
      </c>
      <c r="C90" s="5" t="s">
        <v>86</v>
      </c>
      <c r="D90" s="5" t="s">
        <v>129</v>
      </c>
      <c r="E90" s="5"/>
      <c r="F90" s="5" t="s">
        <v>440</v>
      </c>
      <c r="G90" s="5">
        <v>3</v>
      </c>
      <c r="H90" s="7">
        <v>22.5</v>
      </c>
      <c r="I90" s="7">
        <f t="shared" si="2"/>
        <v>67.5</v>
      </c>
      <c r="J90" s="13"/>
      <c r="K90" s="14" t="str">
        <f t="shared" si="3"/>
        <v>NÃO</v>
      </c>
    </row>
    <row r="91" spans="1:11" ht="30.6" x14ac:dyDescent="0.25">
      <c r="A91" s="5">
        <v>83</v>
      </c>
      <c r="B91" s="6">
        <v>432579</v>
      </c>
      <c r="C91" s="5" t="s">
        <v>86</v>
      </c>
      <c r="D91" s="5" t="s">
        <v>130</v>
      </c>
      <c r="E91" s="5"/>
      <c r="F91" s="5" t="s">
        <v>440</v>
      </c>
      <c r="G91" s="5">
        <v>3</v>
      </c>
      <c r="H91" s="7">
        <v>22.5</v>
      </c>
      <c r="I91" s="7">
        <f t="shared" si="2"/>
        <v>67.5</v>
      </c>
      <c r="J91" s="13"/>
      <c r="K91" s="14" t="str">
        <f t="shared" si="3"/>
        <v>NÃO</v>
      </c>
    </row>
    <row r="92" spans="1:11" ht="30.6" x14ac:dyDescent="0.25">
      <c r="A92" s="5">
        <v>84</v>
      </c>
      <c r="B92" s="6">
        <v>432579</v>
      </c>
      <c r="C92" s="5" t="s">
        <v>86</v>
      </c>
      <c r="D92" s="5" t="s">
        <v>131</v>
      </c>
      <c r="E92" s="5"/>
      <c r="F92" s="5" t="s">
        <v>440</v>
      </c>
      <c r="G92" s="5">
        <v>3</v>
      </c>
      <c r="H92" s="7">
        <v>22.5</v>
      </c>
      <c r="I92" s="7">
        <f t="shared" si="2"/>
        <v>67.5</v>
      </c>
      <c r="J92" s="13"/>
      <c r="K92" s="14" t="str">
        <f t="shared" si="3"/>
        <v>NÃO</v>
      </c>
    </row>
    <row r="93" spans="1:11" ht="30.6" x14ac:dyDescent="0.25">
      <c r="A93" s="5">
        <v>85</v>
      </c>
      <c r="B93" s="6">
        <v>432579</v>
      </c>
      <c r="C93" s="5" t="s">
        <v>86</v>
      </c>
      <c r="D93" s="5" t="s">
        <v>132</v>
      </c>
      <c r="E93" s="5"/>
      <c r="F93" s="5" t="s">
        <v>440</v>
      </c>
      <c r="G93" s="5">
        <v>3</v>
      </c>
      <c r="H93" s="7">
        <v>22.5</v>
      </c>
      <c r="I93" s="7">
        <f t="shared" si="2"/>
        <v>67.5</v>
      </c>
      <c r="J93" s="13"/>
      <c r="K93" s="14" t="str">
        <f t="shared" si="3"/>
        <v>NÃO</v>
      </c>
    </row>
    <row r="94" spans="1:11" ht="30.6" x14ac:dyDescent="0.25">
      <c r="A94" s="5">
        <v>86</v>
      </c>
      <c r="B94" s="6">
        <v>432579</v>
      </c>
      <c r="C94" s="5" t="s">
        <v>86</v>
      </c>
      <c r="D94" s="5" t="s">
        <v>133</v>
      </c>
      <c r="E94" s="5"/>
      <c r="F94" s="5" t="s">
        <v>440</v>
      </c>
      <c r="G94" s="5">
        <v>3</v>
      </c>
      <c r="H94" s="7">
        <v>22.5</v>
      </c>
      <c r="I94" s="7">
        <f t="shared" si="2"/>
        <v>67.5</v>
      </c>
      <c r="J94" s="13"/>
      <c r="K94" s="14" t="str">
        <f t="shared" si="3"/>
        <v>NÃO</v>
      </c>
    </row>
    <row r="95" spans="1:11" ht="112.2" x14ac:dyDescent="0.25">
      <c r="A95" s="5">
        <v>87</v>
      </c>
      <c r="B95" s="6">
        <v>398448</v>
      </c>
      <c r="C95" s="5" t="s">
        <v>134</v>
      </c>
      <c r="D95" s="5" t="s">
        <v>135</v>
      </c>
      <c r="E95" s="5"/>
      <c r="F95" s="5" t="s">
        <v>431</v>
      </c>
      <c r="G95" s="5">
        <v>3</v>
      </c>
      <c r="H95" s="7">
        <v>555</v>
      </c>
      <c r="I95" s="7">
        <f t="shared" si="2"/>
        <v>1665</v>
      </c>
      <c r="J95" s="13"/>
      <c r="K95" s="14" t="str">
        <f t="shared" si="3"/>
        <v>NÃO</v>
      </c>
    </row>
    <row r="96" spans="1:11" ht="112.2" x14ac:dyDescent="0.25">
      <c r="A96" s="5">
        <v>88</v>
      </c>
      <c r="B96" s="6">
        <v>398448</v>
      </c>
      <c r="C96" s="5" t="s">
        <v>134</v>
      </c>
      <c r="D96" s="5" t="s">
        <v>136</v>
      </c>
      <c r="E96" s="5"/>
      <c r="F96" s="5" t="s">
        <v>431</v>
      </c>
      <c r="G96" s="5">
        <v>3</v>
      </c>
      <c r="H96" s="7">
        <v>300</v>
      </c>
      <c r="I96" s="7">
        <f t="shared" si="2"/>
        <v>900</v>
      </c>
      <c r="J96" s="13"/>
      <c r="K96" s="14" t="str">
        <f t="shared" si="3"/>
        <v>NÃO</v>
      </c>
    </row>
    <row r="97" spans="1:11" ht="20.399999999999999" x14ac:dyDescent="0.25">
      <c r="A97" s="5">
        <v>89</v>
      </c>
      <c r="B97" s="6">
        <v>272913</v>
      </c>
      <c r="C97" s="5" t="s">
        <v>137</v>
      </c>
      <c r="D97" s="5"/>
      <c r="E97" s="5"/>
      <c r="F97" s="5" t="s">
        <v>441</v>
      </c>
      <c r="G97" s="5">
        <v>110</v>
      </c>
      <c r="H97" s="7">
        <v>13.5</v>
      </c>
      <c r="I97" s="7">
        <f t="shared" si="2"/>
        <v>1485</v>
      </c>
      <c r="J97" s="13"/>
      <c r="K97" s="14" t="str">
        <f t="shared" si="3"/>
        <v>NÃO</v>
      </c>
    </row>
    <row r="98" spans="1:11" ht="61.2" x14ac:dyDescent="0.25">
      <c r="A98" s="5">
        <v>90</v>
      </c>
      <c r="B98" s="6">
        <v>431367</v>
      </c>
      <c r="C98" s="5" t="s">
        <v>138</v>
      </c>
      <c r="D98" s="5" t="s">
        <v>139</v>
      </c>
      <c r="E98" s="5"/>
      <c r="F98" s="5" t="s">
        <v>431</v>
      </c>
      <c r="G98" s="5">
        <v>3</v>
      </c>
      <c r="H98" s="7">
        <v>44</v>
      </c>
      <c r="I98" s="7">
        <f t="shared" si="2"/>
        <v>132</v>
      </c>
      <c r="J98" s="13"/>
      <c r="K98" s="14" t="str">
        <f t="shared" si="3"/>
        <v>NÃO</v>
      </c>
    </row>
    <row r="99" spans="1:11" ht="71.400000000000006" x14ac:dyDescent="0.25">
      <c r="A99" s="5">
        <v>91</v>
      </c>
      <c r="B99" s="6">
        <v>427512</v>
      </c>
      <c r="C99" s="5" t="s">
        <v>140</v>
      </c>
      <c r="D99" s="5" t="s">
        <v>141</v>
      </c>
      <c r="E99" s="5"/>
      <c r="F99" s="5" t="s">
        <v>431</v>
      </c>
      <c r="G99" s="5">
        <v>35</v>
      </c>
      <c r="H99" s="7">
        <v>96.67</v>
      </c>
      <c r="I99" s="7">
        <f t="shared" si="2"/>
        <v>3383.4500000000003</v>
      </c>
      <c r="J99" s="13"/>
      <c r="K99" s="14" t="str">
        <f t="shared" si="3"/>
        <v>NÃO</v>
      </c>
    </row>
    <row r="100" spans="1:11" ht="71.400000000000006" x14ac:dyDescent="0.25">
      <c r="A100" s="5">
        <v>92</v>
      </c>
      <c r="B100" s="6">
        <v>427512</v>
      </c>
      <c r="C100" s="5" t="s">
        <v>140</v>
      </c>
      <c r="D100" s="5" t="s">
        <v>142</v>
      </c>
      <c r="E100" s="5"/>
      <c r="F100" s="5" t="s">
        <v>431</v>
      </c>
      <c r="G100" s="5">
        <v>35</v>
      </c>
      <c r="H100" s="7">
        <v>96.67</v>
      </c>
      <c r="I100" s="7">
        <f t="shared" si="2"/>
        <v>3383.4500000000003</v>
      </c>
      <c r="J100" s="13"/>
      <c r="K100" s="14" t="str">
        <f t="shared" si="3"/>
        <v>NÃO</v>
      </c>
    </row>
    <row r="101" spans="1:11" ht="71.400000000000006" x14ac:dyDescent="0.25">
      <c r="A101" s="5">
        <v>93</v>
      </c>
      <c r="B101" s="6">
        <v>427512</v>
      </c>
      <c r="C101" s="5" t="s">
        <v>140</v>
      </c>
      <c r="D101" s="5" t="s">
        <v>143</v>
      </c>
      <c r="E101" s="5"/>
      <c r="F101" s="5" t="s">
        <v>431</v>
      </c>
      <c r="G101" s="5">
        <v>35</v>
      </c>
      <c r="H101" s="7">
        <v>96.67</v>
      </c>
      <c r="I101" s="7">
        <f t="shared" si="2"/>
        <v>3383.4500000000003</v>
      </c>
      <c r="J101" s="13"/>
      <c r="K101" s="14" t="str">
        <f t="shared" si="3"/>
        <v>NÃO</v>
      </c>
    </row>
    <row r="102" spans="1:11" ht="71.400000000000006" x14ac:dyDescent="0.25">
      <c r="A102" s="5">
        <v>94</v>
      </c>
      <c r="B102" s="6">
        <v>427512</v>
      </c>
      <c r="C102" s="5" t="s">
        <v>140</v>
      </c>
      <c r="D102" s="5" t="s">
        <v>144</v>
      </c>
      <c r="E102" s="5"/>
      <c r="F102" s="5" t="s">
        <v>431</v>
      </c>
      <c r="G102" s="5">
        <v>35</v>
      </c>
      <c r="H102" s="7">
        <v>96.67</v>
      </c>
      <c r="I102" s="7">
        <f t="shared" si="2"/>
        <v>3383.4500000000003</v>
      </c>
      <c r="J102" s="13"/>
      <c r="K102" s="14" t="str">
        <f t="shared" si="3"/>
        <v>NÃO</v>
      </c>
    </row>
    <row r="103" spans="1:11" ht="71.400000000000006" x14ac:dyDescent="0.25">
      <c r="A103" s="5">
        <v>95</v>
      </c>
      <c r="B103" s="6">
        <v>427512</v>
      </c>
      <c r="C103" s="5" t="s">
        <v>140</v>
      </c>
      <c r="D103" s="5" t="s">
        <v>145</v>
      </c>
      <c r="E103" s="5"/>
      <c r="F103" s="5" t="s">
        <v>431</v>
      </c>
      <c r="G103" s="5">
        <v>35</v>
      </c>
      <c r="H103" s="7">
        <v>96.67</v>
      </c>
      <c r="I103" s="7">
        <f t="shared" si="2"/>
        <v>3383.4500000000003</v>
      </c>
      <c r="J103" s="13"/>
      <c r="K103" s="14" t="str">
        <f t="shared" si="3"/>
        <v>NÃO</v>
      </c>
    </row>
    <row r="104" spans="1:11" ht="71.400000000000006" x14ac:dyDescent="0.25">
      <c r="A104" s="5">
        <v>96</v>
      </c>
      <c r="B104" s="6">
        <v>427512</v>
      </c>
      <c r="C104" s="5" t="s">
        <v>140</v>
      </c>
      <c r="D104" s="5" t="s">
        <v>146</v>
      </c>
      <c r="E104" s="5"/>
      <c r="F104" s="5" t="s">
        <v>431</v>
      </c>
      <c r="G104" s="5">
        <v>35</v>
      </c>
      <c r="H104" s="7">
        <v>96.67</v>
      </c>
      <c r="I104" s="7">
        <f t="shared" si="2"/>
        <v>3383.4500000000003</v>
      </c>
      <c r="J104" s="13"/>
      <c r="K104" s="14" t="str">
        <f t="shared" si="3"/>
        <v>NÃO</v>
      </c>
    </row>
    <row r="105" spans="1:11" ht="40.799999999999997" x14ac:dyDescent="0.25">
      <c r="A105" s="5">
        <v>97</v>
      </c>
      <c r="B105" s="6">
        <v>413300</v>
      </c>
      <c r="C105" s="5" t="s">
        <v>147</v>
      </c>
      <c r="D105" s="5"/>
      <c r="E105" s="5"/>
      <c r="F105" s="5" t="s">
        <v>431</v>
      </c>
      <c r="G105" s="5">
        <v>45</v>
      </c>
      <c r="H105" s="7">
        <v>11.4</v>
      </c>
      <c r="I105" s="7">
        <f t="shared" si="2"/>
        <v>513</v>
      </c>
      <c r="J105" s="13"/>
      <c r="K105" s="14" t="str">
        <f t="shared" si="3"/>
        <v>NÃO</v>
      </c>
    </row>
    <row r="106" spans="1:11" ht="40.799999999999997" x14ac:dyDescent="0.25">
      <c r="A106" s="5">
        <v>98</v>
      </c>
      <c r="B106" s="6">
        <v>408908</v>
      </c>
      <c r="C106" s="5" t="s">
        <v>148</v>
      </c>
      <c r="D106" s="5" t="s">
        <v>149</v>
      </c>
      <c r="E106" s="5"/>
      <c r="F106" s="5" t="s">
        <v>431</v>
      </c>
      <c r="G106" s="5">
        <v>55</v>
      </c>
      <c r="H106" s="7">
        <v>37.5</v>
      </c>
      <c r="I106" s="7">
        <f t="shared" si="2"/>
        <v>2062.5</v>
      </c>
      <c r="J106" s="13"/>
      <c r="K106" s="14" t="str">
        <f t="shared" si="3"/>
        <v>NÃO</v>
      </c>
    </row>
    <row r="107" spans="1:11" ht="40.799999999999997" x14ac:dyDescent="0.25">
      <c r="A107" s="5">
        <v>99</v>
      </c>
      <c r="B107" s="6">
        <v>408893</v>
      </c>
      <c r="C107" s="5" t="s">
        <v>150</v>
      </c>
      <c r="D107" s="5" t="s">
        <v>151</v>
      </c>
      <c r="E107" s="5"/>
      <c r="F107" s="5" t="s">
        <v>431</v>
      </c>
      <c r="G107" s="5">
        <v>55</v>
      </c>
      <c r="H107" s="7">
        <v>42.5</v>
      </c>
      <c r="I107" s="7">
        <f t="shared" si="2"/>
        <v>2337.5</v>
      </c>
      <c r="J107" s="13"/>
      <c r="K107" s="14" t="str">
        <f t="shared" si="3"/>
        <v>NÃO</v>
      </c>
    </row>
    <row r="108" spans="1:11" ht="30.6" x14ac:dyDescent="0.25">
      <c r="A108" s="5">
        <v>100</v>
      </c>
      <c r="B108" s="6">
        <v>215584</v>
      </c>
      <c r="C108" s="5" t="s">
        <v>152</v>
      </c>
      <c r="D108" s="5" t="s">
        <v>153</v>
      </c>
      <c r="E108" s="5"/>
      <c r="F108" s="5" t="s">
        <v>442</v>
      </c>
      <c r="G108" s="5">
        <v>4</v>
      </c>
      <c r="H108" s="7">
        <v>75</v>
      </c>
      <c r="I108" s="7">
        <f t="shared" si="2"/>
        <v>300</v>
      </c>
      <c r="J108" s="13"/>
      <c r="K108" s="14" t="str">
        <f t="shared" si="3"/>
        <v>NÃO</v>
      </c>
    </row>
    <row r="109" spans="1:11" ht="30.6" x14ac:dyDescent="0.25">
      <c r="A109" s="5">
        <v>101</v>
      </c>
      <c r="B109" s="6">
        <v>215584</v>
      </c>
      <c r="C109" s="5" t="s">
        <v>152</v>
      </c>
      <c r="D109" s="5"/>
      <c r="E109" s="5"/>
      <c r="F109" s="5" t="s">
        <v>442</v>
      </c>
      <c r="G109" s="5">
        <v>3</v>
      </c>
      <c r="H109" s="7">
        <v>107.5</v>
      </c>
      <c r="I109" s="7">
        <f t="shared" si="2"/>
        <v>322.5</v>
      </c>
      <c r="J109" s="13"/>
      <c r="K109" s="14" t="str">
        <f t="shared" si="3"/>
        <v>NÃO</v>
      </c>
    </row>
    <row r="110" spans="1:11" ht="51" x14ac:dyDescent="0.25">
      <c r="A110" s="5">
        <v>102</v>
      </c>
      <c r="B110" s="6">
        <v>417325</v>
      </c>
      <c r="C110" s="5" t="s">
        <v>154</v>
      </c>
      <c r="D110" s="5" t="s">
        <v>155</v>
      </c>
      <c r="E110" s="5"/>
      <c r="F110" s="5" t="s">
        <v>443</v>
      </c>
      <c r="G110" s="5">
        <v>4</v>
      </c>
      <c r="H110" s="7">
        <v>277.5</v>
      </c>
      <c r="I110" s="7">
        <f t="shared" si="2"/>
        <v>1110</v>
      </c>
      <c r="J110" s="13"/>
      <c r="K110" s="14" t="str">
        <f t="shared" si="3"/>
        <v>NÃO</v>
      </c>
    </row>
    <row r="111" spans="1:11" ht="51" x14ac:dyDescent="0.25">
      <c r="A111" s="5">
        <v>103</v>
      </c>
      <c r="B111" s="6">
        <v>417325</v>
      </c>
      <c r="C111" s="5" t="s">
        <v>154</v>
      </c>
      <c r="D111" s="5" t="s">
        <v>156</v>
      </c>
      <c r="E111" s="5"/>
      <c r="F111" s="5" t="s">
        <v>443</v>
      </c>
      <c r="G111" s="5">
        <v>4</v>
      </c>
      <c r="H111" s="7">
        <v>277.5</v>
      </c>
      <c r="I111" s="7">
        <f t="shared" si="2"/>
        <v>1110</v>
      </c>
      <c r="J111" s="13"/>
      <c r="K111" s="14" t="str">
        <f t="shared" si="3"/>
        <v>NÃO</v>
      </c>
    </row>
    <row r="112" spans="1:11" ht="51" x14ac:dyDescent="0.25">
      <c r="A112" s="5">
        <v>104</v>
      </c>
      <c r="B112" s="6">
        <v>417325</v>
      </c>
      <c r="C112" s="5" t="s">
        <v>154</v>
      </c>
      <c r="D112" s="5" t="s">
        <v>157</v>
      </c>
      <c r="E112" s="5"/>
      <c r="F112" s="5" t="s">
        <v>443</v>
      </c>
      <c r="G112" s="5">
        <v>4</v>
      </c>
      <c r="H112" s="7">
        <v>277.5</v>
      </c>
      <c r="I112" s="7">
        <f t="shared" si="2"/>
        <v>1110</v>
      </c>
      <c r="J112" s="13"/>
      <c r="K112" s="14" t="str">
        <f t="shared" si="3"/>
        <v>NÃO</v>
      </c>
    </row>
    <row r="113" spans="1:11" ht="51" x14ac:dyDescent="0.25">
      <c r="A113" s="5">
        <v>105</v>
      </c>
      <c r="B113" s="6">
        <v>417325</v>
      </c>
      <c r="C113" s="5" t="s">
        <v>154</v>
      </c>
      <c r="D113" s="5" t="s">
        <v>158</v>
      </c>
      <c r="E113" s="5"/>
      <c r="F113" s="5" t="s">
        <v>443</v>
      </c>
      <c r="G113" s="5">
        <v>4</v>
      </c>
      <c r="H113" s="7">
        <v>277.5</v>
      </c>
      <c r="I113" s="7">
        <f t="shared" si="2"/>
        <v>1110</v>
      </c>
      <c r="J113" s="13"/>
      <c r="K113" s="14" t="str">
        <f t="shared" si="3"/>
        <v>NÃO</v>
      </c>
    </row>
    <row r="114" spans="1:11" ht="51" x14ac:dyDescent="0.25">
      <c r="A114" s="5">
        <v>106</v>
      </c>
      <c r="B114" s="6">
        <v>417325</v>
      </c>
      <c r="C114" s="5" t="s">
        <v>154</v>
      </c>
      <c r="D114" s="5" t="s">
        <v>159</v>
      </c>
      <c r="E114" s="5"/>
      <c r="F114" s="5" t="s">
        <v>443</v>
      </c>
      <c r="G114" s="5">
        <v>4</v>
      </c>
      <c r="H114" s="7">
        <v>277.5</v>
      </c>
      <c r="I114" s="7">
        <f t="shared" si="2"/>
        <v>1110</v>
      </c>
      <c r="J114" s="13"/>
      <c r="K114" s="14" t="str">
        <f t="shared" si="3"/>
        <v>NÃO</v>
      </c>
    </row>
    <row r="115" spans="1:11" ht="51" x14ac:dyDescent="0.25">
      <c r="A115" s="5">
        <v>107</v>
      </c>
      <c r="B115" s="6">
        <v>417325</v>
      </c>
      <c r="C115" s="5" t="s">
        <v>154</v>
      </c>
      <c r="D115" s="5" t="s">
        <v>160</v>
      </c>
      <c r="E115" s="5"/>
      <c r="F115" s="5" t="s">
        <v>443</v>
      </c>
      <c r="G115" s="5">
        <v>4</v>
      </c>
      <c r="H115" s="7">
        <v>277.5</v>
      </c>
      <c r="I115" s="7">
        <f t="shared" si="2"/>
        <v>1110</v>
      </c>
      <c r="J115" s="13"/>
      <c r="K115" s="14" t="str">
        <f t="shared" si="3"/>
        <v>NÃO</v>
      </c>
    </row>
    <row r="116" spans="1:11" ht="51" x14ac:dyDescent="0.25">
      <c r="A116" s="5">
        <v>108</v>
      </c>
      <c r="B116" s="6">
        <v>417325</v>
      </c>
      <c r="C116" s="5" t="s">
        <v>154</v>
      </c>
      <c r="D116" s="5" t="s">
        <v>161</v>
      </c>
      <c r="E116" s="5"/>
      <c r="F116" s="5" t="s">
        <v>443</v>
      </c>
      <c r="G116" s="5">
        <v>4</v>
      </c>
      <c r="H116" s="7">
        <v>277.5</v>
      </c>
      <c r="I116" s="7">
        <f t="shared" si="2"/>
        <v>1110</v>
      </c>
      <c r="J116" s="13"/>
      <c r="K116" s="14" t="str">
        <f t="shared" si="3"/>
        <v>NÃO</v>
      </c>
    </row>
    <row r="117" spans="1:11" ht="51" x14ac:dyDescent="0.25">
      <c r="A117" s="5">
        <v>109</v>
      </c>
      <c r="B117" s="6">
        <v>417325</v>
      </c>
      <c r="C117" s="5" t="s">
        <v>154</v>
      </c>
      <c r="D117" s="5" t="s">
        <v>162</v>
      </c>
      <c r="E117" s="5"/>
      <c r="F117" s="5" t="s">
        <v>443</v>
      </c>
      <c r="G117" s="5">
        <v>4</v>
      </c>
      <c r="H117" s="7">
        <v>277.5</v>
      </c>
      <c r="I117" s="7">
        <f t="shared" si="2"/>
        <v>1110</v>
      </c>
      <c r="J117" s="13"/>
      <c r="K117" s="14" t="str">
        <f t="shared" si="3"/>
        <v>NÃO</v>
      </c>
    </row>
    <row r="118" spans="1:11" ht="51" x14ac:dyDescent="0.25">
      <c r="A118" s="5">
        <v>110</v>
      </c>
      <c r="B118" s="6">
        <v>417325</v>
      </c>
      <c r="C118" s="5" t="s">
        <v>154</v>
      </c>
      <c r="D118" s="5" t="s">
        <v>163</v>
      </c>
      <c r="E118" s="5"/>
      <c r="F118" s="5" t="s">
        <v>443</v>
      </c>
      <c r="G118" s="5">
        <v>4</v>
      </c>
      <c r="H118" s="7">
        <v>277.5</v>
      </c>
      <c r="I118" s="7">
        <f t="shared" si="2"/>
        <v>1110</v>
      </c>
      <c r="J118" s="13"/>
      <c r="K118" s="14" t="str">
        <f t="shared" si="3"/>
        <v>NÃO</v>
      </c>
    </row>
    <row r="119" spans="1:11" ht="51" x14ac:dyDescent="0.25">
      <c r="A119" s="5">
        <v>111</v>
      </c>
      <c r="B119" s="6">
        <v>417325</v>
      </c>
      <c r="C119" s="5" t="s">
        <v>154</v>
      </c>
      <c r="D119" s="5" t="s">
        <v>164</v>
      </c>
      <c r="E119" s="5"/>
      <c r="F119" s="5" t="s">
        <v>443</v>
      </c>
      <c r="G119" s="5">
        <v>4</v>
      </c>
      <c r="H119" s="7">
        <v>277.5</v>
      </c>
      <c r="I119" s="7">
        <f t="shared" si="2"/>
        <v>1110</v>
      </c>
      <c r="J119" s="13"/>
      <c r="K119" s="14" t="str">
        <f t="shared" si="3"/>
        <v>NÃO</v>
      </c>
    </row>
    <row r="120" spans="1:11" ht="51" x14ac:dyDescent="0.25">
      <c r="A120" s="5">
        <v>112</v>
      </c>
      <c r="B120" s="6">
        <v>417325</v>
      </c>
      <c r="C120" s="5" t="s">
        <v>154</v>
      </c>
      <c r="D120" s="5" t="s">
        <v>165</v>
      </c>
      <c r="E120" s="5"/>
      <c r="F120" s="5" t="s">
        <v>443</v>
      </c>
      <c r="G120" s="5">
        <v>4</v>
      </c>
      <c r="H120" s="7">
        <v>277.5</v>
      </c>
      <c r="I120" s="7">
        <f t="shared" si="2"/>
        <v>1110</v>
      </c>
      <c r="J120" s="13"/>
      <c r="K120" s="14" t="str">
        <f t="shared" si="3"/>
        <v>NÃO</v>
      </c>
    </row>
    <row r="121" spans="1:11" ht="51" x14ac:dyDescent="0.25">
      <c r="A121" s="5">
        <v>113</v>
      </c>
      <c r="B121" s="6">
        <v>417325</v>
      </c>
      <c r="C121" s="5" t="s">
        <v>154</v>
      </c>
      <c r="D121" s="5" t="s">
        <v>166</v>
      </c>
      <c r="E121" s="5"/>
      <c r="F121" s="5" t="s">
        <v>443</v>
      </c>
      <c r="G121" s="5">
        <v>4</v>
      </c>
      <c r="H121" s="7">
        <v>277.5</v>
      </c>
      <c r="I121" s="7">
        <f t="shared" si="2"/>
        <v>1110</v>
      </c>
      <c r="J121" s="13"/>
      <c r="K121" s="14" t="str">
        <f t="shared" si="3"/>
        <v>NÃO</v>
      </c>
    </row>
    <row r="122" spans="1:11" ht="51" x14ac:dyDescent="0.25">
      <c r="A122" s="5">
        <v>114</v>
      </c>
      <c r="B122" s="6">
        <v>417325</v>
      </c>
      <c r="C122" s="5" t="s">
        <v>154</v>
      </c>
      <c r="D122" s="5" t="s">
        <v>167</v>
      </c>
      <c r="E122" s="5"/>
      <c r="F122" s="5" t="s">
        <v>443</v>
      </c>
      <c r="G122" s="5">
        <v>4</v>
      </c>
      <c r="H122" s="7">
        <v>277.5</v>
      </c>
      <c r="I122" s="7">
        <f t="shared" si="2"/>
        <v>1110</v>
      </c>
      <c r="J122" s="13"/>
      <c r="K122" s="14" t="str">
        <f t="shared" si="3"/>
        <v>NÃO</v>
      </c>
    </row>
    <row r="123" spans="1:11" ht="51" x14ac:dyDescent="0.25">
      <c r="A123" s="5">
        <v>115</v>
      </c>
      <c r="B123" s="6">
        <v>417325</v>
      </c>
      <c r="C123" s="5" t="s">
        <v>154</v>
      </c>
      <c r="D123" s="5" t="s">
        <v>168</v>
      </c>
      <c r="E123" s="5"/>
      <c r="F123" s="5" t="s">
        <v>443</v>
      </c>
      <c r="G123" s="5">
        <v>4</v>
      </c>
      <c r="H123" s="7">
        <v>277.5</v>
      </c>
      <c r="I123" s="7">
        <f t="shared" si="2"/>
        <v>1110</v>
      </c>
      <c r="J123" s="13"/>
      <c r="K123" s="14" t="str">
        <f t="shared" si="3"/>
        <v>NÃO</v>
      </c>
    </row>
    <row r="124" spans="1:11" ht="61.2" x14ac:dyDescent="0.25">
      <c r="A124" s="5">
        <v>116</v>
      </c>
      <c r="B124" s="6">
        <v>417325</v>
      </c>
      <c r="C124" s="5" t="s">
        <v>154</v>
      </c>
      <c r="D124" s="5" t="s">
        <v>169</v>
      </c>
      <c r="E124" s="5"/>
      <c r="F124" s="5" t="s">
        <v>431</v>
      </c>
      <c r="G124" s="5">
        <v>4</v>
      </c>
      <c r="H124" s="7">
        <v>277.5</v>
      </c>
      <c r="I124" s="7">
        <f t="shared" si="2"/>
        <v>1110</v>
      </c>
      <c r="J124" s="13"/>
      <c r="K124" s="14" t="str">
        <f t="shared" si="3"/>
        <v>NÃO</v>
      </c>
    </row>
    <row r="125" spans="1:11" ht="51" x14ac:dyDescent="0.25">
      <c r="A125" s="5">
        <v>117</v>
      </c>
      <c r="B125" s="6">
        <v>417325</v>
      </c>
      <c r="C125" s="5" t="s">
        <v>154</v>
      </c>
      <c r="D125" s="5" t="s">
        <v>170</v>
      </c>
      <c r="E125" s="5"/>
      <c r="F125" s="5" t="s">
        <v>431</v>
      </c>
      <c r="G125" s="5">
        <v>4</v>
      </c>
      <c r="H125" s="7">
        <v>277.5</v>
      </c>
      <c r="I125" s="7">
        <f t="shared" si="2"/>
        <v>1110</v>
      </c>
      <c r="J125" s="13"/>
      <c r="K125" s="14" t="str">
        <f t="shared" si="3"/>
        <v>NÃO</v>
      </c>
    </row>
    <row r="126" spans="1:11" ht="51" x14ac:dyDescent="0.25">
      <c r="A126" s="5">
        <v>118</v>
      </c>
      <c r="B126" s="6">
        <v>417325</v>
      </c>
      <c r="C126" s="5" t="s">
        <v>154</v>
      </c>
      <c r="D126" s="5" t="s">
        <v>171</v>
      </c>
      <c r="E126" s="5"/>
      <c r="F126" s="5" t="s">
        <v>431</v>
      </c>
      <c r="G126" s="5">
        <v>6</v>
      </c>
      <c r="H126" s="7">
        <v>277.5</v>
      </c>
      <c r="I126" s="7">
        <f t="shared" si="2"/>
        <v>1665</v>
      </c>
      <c r="J126" s="13"/>
      <c r="K126" s="14" t="str">
        <f t="shared" si="3"/>
        <v>NÃO</v>
      </c>
    </row>
    <row r="127" spans="1:11" ht="61.2" x14ac:dyDescent="0.25">
      <c r="A127" s="5">
        <v>119</v>
      </c>
      <c r="B127" s="6">
        <v>417325</v>
      </c>
      <c r="C127" s="5" t="s">
        <v>154</v>
      </c>
      <c r="D127" s="5" t="s">
        <v>172</v>
      </c>
      <c r="E127" s="5"/>
      <c r="F127" s="5" t="s">
        <v>431</v>
      </c>
      <c r="G127" s="5">
        <v>3</v>
      </c>
      <c r="H127" s="7">
        <v>277.5</v>
      </c>
      <c r="I127" s="7">
        <f t="shared" si="2"/>
        <v>832.5</v>
      </c>
      <c r="J127" s="13"/>
      <c r="K127" s="14" t="str">
        <f t="shared" si="3"/>
        <v>NÃO</v>
      </c>
    </row>
    <row r="128" spans="1:11" ht="71.400000000000006" x14ac:dyDescent="0.25">
      <c r="A128" s="5">
        <v>120</v>
      </c>
      <c r="B128" s="6">
        <v>417325</v>
      </c>
      <c r="C128" s="5" t="s">
        <v>154</v>
      </c>
      <c r="D128" s="5" t="s">
        <v>173</v>
      </c>
      <c r="E128" s="5"/>
      <c r="F128" s="5" t="s">
        <v>431</v>
      </c>
      <c r="G128" s="5">
        <v>3</v>
      </c>
      <c r="H128" s="7">
        <v>277.5</v>
      </c>
      <c r="I128" s="7">
        <f t="shared" si="2"/>
        <v>832.5</v>
      </c>
      <c r="J128" s="13"/>
      <c r="K128" s="14" t="str">
        <f t="shared" si="3"/>
        <v>NÃO</v>
      </c>
    </row>
    <row r="129" spans="1:11" ht="61.2" x14ac:dyDescent="0.25">
      <c r="A129" s="5">
        <v>121</v>
      </c>
      <c r="B129" s="6">
        <v>417325</v>
      </c>
      <c r="C129" s="5" t="s">
        <v>154</v>
      </c>
      <c r="D129" s="5" t="s">
        <v>174</v>
      </c>
      <c r="E129" s="5"/>
      <c r="F129" s="5" t="s">
        <v>431</v>
      </c>
      <c r="G129" s="5">
        <v>4</v>
      </c>
      <c r="H129" s="7">
        <v>277.5</v>
      </c>
      <c r="I129" s="7">
        <f t="shared" si="2"/>
        <v>1110</v>
      </c>
      <c r="J129" s="13"/>
      <c r="K129" s="14" t="str">
        <f t="shared" si="3"/>
        <v>NÃO</v>
      </c>
    </row>
    <row r="130" spans="1:11" ht="40.799999999999997" x14ac:dyDescent="0.25">
      <c r="A130" s="5">
        <v>122</v>
      </c>
      <c r="B130" s="6">
        <v>417325</v>
      </c>
      <c r="C130" s="5" t="s">
        <v>154</v>
      </c>
      <c r="D130" s="5" t="s">
        <v>175</v>
      </c>
      <c r="E130" s="5"/>
      <c r="F130" s="5" t="s">
        <v>431</v>
      </c>
      <c r="G130" s="5">
        <v>14</v>
      </c>
      <c r="H130" s="7">
        <v>265</v>
      </c>
      <c r="I130" s="7">
        <f t="shared" si="2"/>
        <v>3710</v>
      </c>
      <c r="J130" s="13"/>
      <c r="K130" s="14" t="str">
        <f t="shared" si="3"/>
        <v>NÃO</v>
      </c>
    </row>
    <row r="131" spans="1:11" ht="40.799999999999997" x14ac:dyDescent="0.25">
      <c r="A131" s="5">
        <v>123</v>
      </c>
      <c r="B131" s="6">
        <v>417325</v>
      </c>
      <c r="C131" s="5" t="s">
        <v>154</v>
      </c>
      <c r="D131" s="5" t="s">
        <v>176</v>
      </c>
      <c r="E131" s="5"/>
      <c r="F131" s="5" t="s">
        <v>431</v>
      </c>
      <c r="G131" s="5">
        <v>4</v>
      </c>
      <c r="H131" s="7">
        <v>265</v>
      </c>
      <c r="I131" s="7">
        <f t="shared" si="2"/>
        <v>1060</v>
      </c>
      <c r="J131" s="13"/>
      <c r="K131" s="14" t="str">
        <f t="shared" si="3"/>
        <v>NÃO</v>
      </c>
    </row>
    <row r="132" spans="1:11" ht="40.799999999999997" x14ac:dyDescent="0.25">
      <c r="A132" s="5">
        <v>124</v>
      </c>
      <c r="B132" s="6">
        <v>417325</v>
      </c>
      <c r="C132" s="5" t="s">
        <v>154</v>
      </c>
      <c r="D132" s="5" t="s">
        <v>177</v>
      </c>
      <c r="E132" s="5"/>
      <c r="F132" s="5" t="s">
        <v>431</v>
      </c>
      <c r="G132" s="5">
        <v>4</v>
      </c>
      <c r="H132" s="7">
        <v>265</v>
      </c>
      <c r="I132" s="7">
        <f t="shared" si="2"/>
        <v>1060</v>
      </c>
      <c r="J132" s="13"/>
      <c r="K132" s="14" t="str">
        <f t="shared" si="3"/>
        <v>NÃO</v>
      </c>
    </row>
    <row r="133" spans="1:11" ht="40.799999999999997" x14ac:dyDescent="0.25">
      <c r="A133" s="5">
        <v>125</v>
      </c>
      <c r="B133" s="6">
        <v>417325</v>
      </c>
      <c r="C133" s="5" t="s">
        <v>154</v>
      </c>
      <c r="D133" s="5" t="s">
        <v>178</v>
      </c>
      <c r="E133" s="5"/>
      <c r="F133" s="5" t="s">
        <v>431</v>
      </c>
      <c r="G133" s="5">
        <v>4</v>
      </c>
      <c r="H133" s="7">
        <v>265</v>
      </c>
      <c r="I133" s="7">
        <f t="shared" si="2"/>
        <v>1060</v>
      </c>
      <c r="J133" s="13"/>
      <c r="K133" s="14" t="str">
        <f t="shared" si="3"/>
        <v>NÃO</v>
      </c>
    </row>
    <row r="134" spans="1:11" ht="40.799999999999997" x14ac:dyDescent="0.25">
      <c r="A134" s="5">
        <v>126</v>
      </c>
      <c r="B134" s="6">
        <v>417325</v>
      </c>
      <c r="C134" s="5" t="s">
        <v>154</v>
      </c>
      <c r="D134" s="5" t="s">
        <v>179</v>
      </c>
      <c r="E134" s="5"/>
      <c r="F134" s="5" t="s">
        <v>431</v>
      </c>
      <c r="G134" s="5">
        <v>4</v>
      </c>
      <c r="H134" s="7">
        <v>265</v>
      </c>
      <c r="I134" s="7">
        <f t="shared" si="2"/>
        <v>1060</v>
      </c>
      <c r="J134" s="13"/>
      <c r="K134" s="14" t="str">
        <f t="shared" si="3"/>
        <v>NÃO</v>
      </c>
    </row>
    <row r="135" spans="1:11" ht="40.799999999999997" x14ac:dyDescent="0.25">
      <c r="A135" s="5">
        <v>127</v>
      </c>
      <c r="B135" s="6">
        <v>417325</v>
      </c>
      <c r="C135" s="5" t="s">
        <v>154</v>
      </c>
      <c r="D135" s="5" t="s">
        <v>180</v>
      </c>
      <c r="E135" s="5"/>
      <c r="F135" s="5" t="s">
        <v>431</v>
      </c>
      <c r="G135" s="5">
        <v>4</v>
      </c>
      <c r="H135" s="7">
        <v>265</v>
      </c>
      <c r="I135" s="7">
        <f t="shared" si="2"/>
        <v>1060</v>
      </c>
      <c r="J135" s="13"/>
      <c r="K135" s="14" t="str">
        <f t="shared" si="3"/>
        <v>NÃO</v>
      </c>
    </row>
    <row r="136" spans="1:11" ht="40.799999999999997" x14ac:dyDescent="0.25">
      <c r="A136" s="5">
        <v>128</v>
      </c>
      <c r="B136" s="6">
        <v>417325</v>
      </c>
      <c r="C136" s="5" t="s">
        <v>154</v>
      </c>
      <c r="D136" s="5" t="s">
        <v>181</v>
      </c>
      <c r="E136" s="5"/>
      <c r="F136" s="5" t="s">
        <v>431</v>
      </c>
      <c r="G136" s="5">
        <v>4</v>
      </c>
      <c r="H136" s="7">
        <v>265</v>
      </c>
      <c r="I136" s="7">
        <f t="shared" si="2"/>
        <v>1060</v>
      </c>
      <c r="J136" s="13"/>
      <c r="K136" s="14" t="str">
        <f t="shared" si="3"/>
        <v>NÃO</v>
      </c>
    </row>
    <row r="137" spans="1:11" ht="40.799999999999997" x14ac:dyDescent="0.25">
      <c r="A137" s="5">
        <v>129</v>
      </c>
      <c r="B137" s="6">
        <v>417325</v>
      </c>
      <c r="C137" s="5" t="s">
        <v>154</v>
      </c>
      <c r="D137" s="5" t="s">
        <v>182</v>
      </c>
      <c r="E137" s="5"/>
      <c r="F137" s="5" t="s">
        <v>431</v>
      </c>
      <c r="G137" s="5">
        <v>4</v>
      </c>
      <c r="H137" s="7">
        <v>265</v>
      </c>
      <c r="I137" s="7">
        <f t="shared" si="2"/>
        <v>1060</v>
      </c>
      <c r="J137" s="13"/>
      <c r="K137" s="14" t="str">
        <f t="shared" si="3"/>
        <v>NÃO</v>
      </c>
    </row>
    <row r="138" spans="1:11" ht="40.799999999999997" x14ac:dyDescent="0.25">
      <c r="A138" s="5">
        <v>130</v>
      </c>
      <c r="B138" s="6">
        <v>417325</v>
      </c>
      <c r="C138" s="5" t="s">
        <v>154</v>
      </c>
      <c r="D138" s="5" t="s">
        <v>183</v>
      </c>
      <c r="E138" s="5"/>
      <c r="F138" s="5" t="s">
        <v>431</v>
      </c>
      <c r="G138" s="5">
        <v>4</v>
      </c>
      <c r="H138" s="7">
        <v>265</v>
      </c>
      <c r="I138" s="7">
        <f t="shared" ref="I138:I201" si="4">G138*H138</f>
        <v>1060</v>
      </c>
      <c r="J138" s="13"/>
      <c r="K138" s="14" t="str">
        <f t="shared" ref="K138:K201" si="5">IF(J138&gt;=H138,"SIM","NÃO")</f>
        <v>NÃO</v>
      </c>
    </row>
    <row r="139" spans="1:11" ht="40.799999999999997" x14ac:dyDescent="0.25">
      <c r="A139" s="5">
        <v>131</v>
      </c>
      <c r="B139" s="6">
        <v>417325</v>
      </c>
      <c r="C139" s="5" t="s">
        <v>154</v>
      </c>
      <c r="D139" s="5" t="s">
        <v>184</v>
      </c>
      <c r="E139" s="5"/>
      <c r="F139" s="5" t="s">
        <v>431</v>
      </c>
      <c r="G139" s="5">
        <v>4</v>
      </c>
      <c r="H139" s="7">
        <v>265</v>
      </c>
      <c r="I139" s="7">
        <f t="shared" si="4"/>
        <v>1060</v>
      </c>
      <c r="J139" s="13"/>
      <c r="K139" s="14" t="str">
        <f t="shared" si="5"/>
        <v>NÃO</v>
      </c>
    </row>
    <row r="140" spans="1:11" ht="40.799999999999997" x14ac:dyDescent="0.25">
      <c r="A140" s="5">
        <v>132</v>
      </c>
      <c r="B140" s="6">
        <v>417325</v>
      </c>
      <c r="C140" s="5" t="s">
        <v>154</v>
      </c>
      <c r="D140" s="5" t="s">
        <v>185</v>
      </c>
      <c r="E140" s="5"/>
      <c r="F140" s="5" t="s">
        <v>431</v>
      </c>
      <c r="G140" s="5">
        <v>4</v>
      </c>
      <c r="H140" s="7">
        <v>265</v>
      </c>
      <c r="I140" s="7">
        <f t="shared" si="4"/>
        <v>1060</v>
      </c>
      <c r="J140" s="13"/>
      <c r="K140" s="14" t="str">
        <f t="shared" si="5"/>
        <v>NÃO</v>
      </c>
    </row>
    <row r="141" spans="1:11" ht="40.799999999999997" x14ac:dyDescent="0.25">
      <c r="A141" s="5">
        <v>133</v>
      </c>
      <c r="B141" s="6">
        <v>417325</v>
      </c>
      <c r="C141" s="5" t="s">
        <v>154</v>
      </c>
      <c r="D141" s="5" t="s">
        <v>186</v>
      </c>
      <c r="E141" s="5"/>
      <c r="F141" s="5" t="s">
        <v>431</v>
      </c>
      <c r="G141" s="5">
        <v>4</v>
      </c>
      <c r="H141" s="7">
        <v>265</v>
      </c>
      <c r="I141" s="7">
        <f t="shared" si="4"/>
        <v>1060</v>
      </c>
      <c r="J141" s="13"/>
      <c r="K141" s="14" t="str">
        <f t="shared" si="5"/>
        <v>NÃO</v>
      </c>
    </row>
    <row r="142" spans="1:11" ht="40.799999999999997" x14ac:dyDescent="0.25">
      <c r="A142" s="5">
        <v>134</v>
      </c>
      <c r="B142" s="6">
        <v>417325</v>
      </c>
      <c r="C142" s="5" t="s">
        <v>154</v>
      </c>
      <c r="D142" s="5" t="s">
        <v>187</v>
      </c>
      <c r="E142" s="5"/>
      <c r="F142" s="5" t="s">
        <v>431</v>
      </c>
      <c r="G142" s="5">
        <v>4</v>
      </c>
      <c r="H142" s="7">
        <v>265</v>
      </c>
      <c r="I142" s="7">
        <f t="shared" si="4"/>
        <v>1060</v>
      </c>
      <c r="J142" s="13"/>
      <c r="K142" s="14" t="str">
        <f t="shared" si="5"/>
        <v>NÃO</v>
      </c>
    </row>
    <row r="143" spans="1:11" ht="40.799999999999997" x14ac:dyDescent="0.25">
      <c r="A143" s="5">
        <v>135</v>
      </c>
      <c r="B143" s="6">
        <v>417325</v>
      </c>
      <c r="C143" s="5" t="s">
        <v>154</v>
      </c>
      <c r="D143" s="5" t="s">
        <v>188</v>
      </c>
      <c r="E143" s="5"/>
      <c r="F143" s="5" t="s">
        <v>438</v>
      </c>
      <c r="G143" s="5">
        <v>4</v>
      </c>
      <c r="H143" s="7">
        <v>265</v>
      </c>
      <c r="I143" s="7">
        <f t="shared" si="4"/>
        <v>1060</v>
      </c>
      <c r="J143" s="13"/>
      <c r="K143" s="14" t="str">
        <f t="shared" si="5"/>
        <v>NÃO</v>
      </c>
    </row>
    <row r="144" spans="1:11" ht="40.799999999999997" x14ac:dyDescent="0.25">
      <c r="A144" s="5">
        <v>136</v>
      </c>
      <c r="B144" s="6">
        <v>417325</v>
      </c>
      <c r="C144" s="5" t="s">
        <v>154</v>
      </c>
      <c r="D144" s="5" t="s">
        <v>189</v>
      </c>
      <c r="E144" s="5"/>
      <c r="F144" s="5" t="s">
        <v>431</v>
      </c>
      <c r="G144" s="5">
        <v>4</v>
      </c>
      <c r="H144" s="7">
        <v>265</v>
      </c>
      <c r="I144" s="7">
        <f t="shared" si="4"/>
        <v>1060</v>
      </c>
      <c r="J144" s="13"/>
      <c r="K144" s="14" t="str">
        <f t="shared" si="5"/>
        <v>NÃO</v>
      </c>
    </row>
    <row r="145" spans="1:11" ht="40.799999999999997" x14ac:dyDescent="0.25">
      <c r="A145" s="5">
        <v>137</v>
      </c>
      <c r="B145" s="6">
        <v>417325</v>
      </c>
      <c r="C145" s="5" t="s">
        <v>154</v>
      </c>
      <c r="D145" s="5" t="s">
        <v>190</v>
      </c>
      <c r="E145" s="5"/>
      <c r="F145" s="5" t="s">
        <v>431</v>
      </c>
      <c r="G145" s="5">
        <v>4</v>
      </c>
      <c r="H145" s="7">
        <v>265</v>
      </c>
      <c r="I145" s="7">
        <f t="shared" si="4"/>
        <v>1060</v>
      </c>
      <c r="J145" s="13"/>
      <c r="K145" s="14" t="str">
        <f t="shared" si="5"/>
        <v>NÃO</v>
      </c>
    </row>
    <row r="146" spans="1:11" ht="51" x14ac:dyDescent="0.25">
      <c r="A146" s="5">
        <v>138</v>
      </c>
      <c r="B146" s="6">
        <v>417351</v>
      </c>
      <c r="C146" s="5" t="s">
        <v>191</v>
      </c>
      <c r="D146" s="5" t="s">
        <v>192</v>
      </c>
      <c r="E146" s="5"/>
      <c r="F146" s="5" t="s">
        <v>431</v>
      </c>
      <c r="G146" s="5">
        <v>4</v>
      </c>
      <c r="H146" s="7">
        <v>277.5</v>
      </c>
      <c r="I146" s="7">
        <f t="shared" si="4"/>
        <v>1110</v>
      </c>
      <c r="J146" s="13"/>
      <c r="K146" s="14" t="str">
        <f t="shared" si="5"/>
        <v>NÃO</v>
      </c>
    </row>
    <row r="147" spans="1:11" ht="51" x14ac:dyDescent="0.25">
      <c r="A147" s="5">
        <v>139</v>
      </c>
      <c r="B147" s="6">
        <v>417351</v>
      </c>
      <c r="C147" s="5" t="s">
        <v>191</v>
      </c>
      <c r="D147" s="5" t="s">
        <v>193</v>
      </c>
      <c r="E147" s="5"/>
      <c r="F147" s="5" t="s">
        <v>431</v>
      </c>
      <c r="G147" s="5">
        <v>6</v>
      </c>
      <c r="H147" s="7">
        <v>277.5</v>
      </c>
      <c r="I147" s="7">
        <f t="shared" si="4"/>
        <v>1665</v>
      </c>
      <c r="J147" s="13"/>
      <c r="K147" s="14" t="str">
        <f t="shared" si="5"/>
        <v>NÃO</v>
      </c>
    </row>
    <row r="148" spans="1:11" ht="51" x14ac:dyDescent="0.25">
      <c r="A148" s="5">
        <v>140</v>
      </c>
      <c r="B148" s="6">
        <v>417351</v>
      </c>
      <c r="C148" s="5" t="s">
        <v>191</v>
      </c>
      <c r="D148" s="5" t="s">
        <v>194</v>
      </c>
      <c r="E148" s="5"/>
      <c r="F148" s="5" t="s">
        <v>431</v>
      </c>
      <c r="G148" s="5">
        <v>6</v>
      </c>
      <c r="H148" s="7">
        <v>277.5</v>
      </c>
      <c r="I148" s="7">
        <f t="shared" si="4"/>
        <v>1665</v>
      </c>
      <c r="J148" s="13"/>
      <c r="K148" s="14" t="str">
        <f t="shared" si="5"/>
        <v>NÃO</v>
      </c>
    </row>
    <row r="149" spans="1:11" ht="51" x14ac:dyDescent="0.25">
      <c r="A149" s="5">
        <v>141</v>
      </c>
      <c r="B149" s="6">
        <v>417351</v>
      </c>
      <c r="C149" s="5" t="s">
        <v>191</v>
      </c>
      <c r="D149" s="5" t="s">
        <v>195</v>
      </c>
      <c r="E149" s="5"/>
      <c r="F149" s="5" t="s">
        <v>431</v>
      </c>
      <c r="G149" s="5">
        <v>3</v>
      </c>
      <c r="H149" s="7">
        <v>277.5</v>
      </c>
      <c r="I149" s="7">
        <f t="shared" si="4"/>
        <v>832.5</v>
      </c>
      <c r="J149" s="13"/>
      <c r="K149" s="14" t="str">
        <f t="shared" si="5"/>
        <v>NÃO</v>
      </c>
    </row>
    <row r="150" spans="1:11" ht="51" x14ac:dyDescent="0.25">
      <c r="A150" s="5">
        <v>142</v>
      </c>
      <c r="B150" s="6">
        <v>417351</v>
      </c>
      <c r="C150" s="5" t="s">
        <v>191</v>
      </c>
      <c r="D150" s="5" t="s">
        <v>196</v>
      </c>
      <c r="E150" s="5"/>
      <c r="F150" s="5" t="s">
        <v>431</v>
      </c>
      <c r="G150" s="5">
        <v>4</v>
      </c>
      <c r="H150" s="7">
        <v>297.5</v>
      </c>
      <c r="I150" s="7">
        <f t="shared" si="4"/>
        <v>1190</v>
      </c>
      <c r="J150" s="13"/>
      <c r="K150" s="14" t="str">
        <f t="shared" si="5"/>
        <v>NÃO</v>
      </c>
    </row>
    <row r="151" spans="1:11" ht="51" x14ac:dyDescent="0.25">
      <c r="A151" s="5">
        <v>143</v>
      </c>
      <c r="B151" s="6">
        <v>417351</v>
      </c>
      <c r="C151" s="5" t="s">
        <v>191</v>
      </c>
      <c r="D151" s="5" t="s">
        <v>197</v>
      </c>
      <c r="E151" s="5"/>
      <c r="F151" s="5" t="s">
        <v>431</v>
      </c>
      <c r="G151" s="5">
        <v>4</v>
      </c>
      <c r="H151" s="7">
        <v>297.5</v>
      </c>
      <c r="I151" s="7">
        <f t="shared" si="4"/>
        <v>1190</v>
      </c>
      <c r="J151" s="13"/>
      <c r="K151" s="14" t="str">
        <f t="shared" si="5"/>
        <v>NÃO</v>
      </c>
    </row>
    <row r="152" spans="1:11" ht="51" x14ac:dyDescent="0.25">
      <c r="A152" s="5">
        <v>144</v>
      </c>
      <c r="B152" s="6">
        <v>417351</v>
      </c>
      <c r="C152" s="5" t="s">
        <v>191</v>
      </c>
      <c r="D152" s="5" t="s">
        <v>198</v>
      </c>
      <c r="E152" s="5"/>
      <c r="F152" s="5" t="s">
        <v>431</v>
      </c>
      <c r="G152" s="5">
        <v>3</v>
      </c>
      <c r="H152" s="7">
        <v>297.5</v>
      </c>
      <c r="I152" s="7">
        <f t="shared" si="4"/>
        <v>892.5</v>
      </c>
      <c r="J152" s="13"/>
      <c r="K152" s="14" t="str">
        <f t="shared" si="5"/>
        <v>NÃO</v>
      </c>
    </row>
    <row r="153" spans="1:11" ht="51" x14ac:dyDescent="0.25">
      <c r="A153" s="5">
        <v>145</v>
      </c>
      <c r="B153" s="6">
        <v>417351</v>
      </c>
      <c r="C153" s="5" t="s">
        <v>191</v>
      </c>
      <c r="D153" s="5" t="s">
        <v>199</v>
      </c>
      <c r="E153" s="5"/>
      <c r="F153" s="5" t="s">
        <v>431</v>
      </c>
      <c r="G153" s="5">
        <v>3</v>
      </c>
      <c r="H153" s="7">
        <v>277.5</v>
      </c>
      <c r="I153" s="7">
        <f t="shared" si="4"/>
        <v>832.5</v>
      </c>
      <c r="J153" s="13"/>
      <c r="K153" s="14" t="str">
        <f t="shared" si="5"/>
        <v>NÃO</v>
      </c>
    </row>
    <row r="154" spans="1:11" ht="51" x14ac:dyDescent="0.25">
      <c r="A154" s="5">
        <v>146</v>
      </c>
      <c r="B154" s="6">
        <v>417351</v>
      </c>
      <c r="C154" s="5" t="s">
        <v>191</v>
      </c>
      <c r="D154" s="5" t="s">
        <v>200</v>
      </c>
      <c r="E154" s="5"/>
      <c r="F154" s="5" t="s">
        <v>431</v>
      </c>
      <c r="G154" s="5">
        <v>3</v>
      </c>
      <c r="H154" s="7">
        <v>297.5</v>
      </c>
      <c r="I154" s="7">
        <f t="shared" si="4"/>
        <v>892.5</v>
      </c>
      <c r="J154" s="13"/>
      <c r="K154" s="14" t="str">
        <f t="shared" si="5"/>
        <v>NÃO</v>
      </c>
    </row>
    <row r="155" spans="1:11" ht="51" x14ac:dyDescent="0.25">
      <c r="A155" s="5">
        <v>147</v>
      </c>
      <c r="B155" s="6">
        <v>417351</v>
      </c>
      <c r="C155" s="5" t="s">
        <v>191</v>
      </c>
      <c r="D155" s="5" t="s">
        <v>201</v>
      </c>
      <c r="E155" s="5"/>
      <c r="F155" s="5" t="s">
        <v>431</v>
      </c>
      <c r="G155" s="5">
        <v>6</v>
      </c>
      <c r="H155" s="7">
        <v>297.5</v>
      </c>
      <c r="I155" s="7">
        <f t="shared" si="4"/>
        <v>1785</v>
      </c>
      <c r="J155" s="13"/>
      <c r="K155" s="14" t="str">
        <f t="shared" si="5"/>
        <v>NÃO</v>
      </c>
    </row>
    <row r="156" spans="1:11" ht="51" x14ac:dyDescent="0.25">
      <c r="A156" s="5">
        <v>148</v>
      </c>
      <c r="B156" s="6">
        <v>417351</v>
      </c>
      <c r="C156" s="5" t="s">
        <v>191</v>
      </c>
      <c r="D156" s="5" t="s">
        <v>202</v>
      </c>
      <c r="E156" s="5"/>
      <c r="F156" s="5" t="s">
        <v>431</v>
      </c>
      <c r="G156" s="5">
        <v>6</v>
      </c>
      <c r="H156" s="7">
        <v>277.5</v>
      </c>
      <c r="I156" s="7">
        <f t="shared" si="4"/>
        <v>1665</v>
      </c>
      <c r="J156" s="13"/>
      <c r="K156" s="14" t="str">
        <f t="shared" si="5"/>
        <v>NÃO</v>
      </c>
    </row>
    <row r="157" spans="1:11" ht="51" x14ac:dyDescent="0.25">
      <c r="A157" s="5">
        <v>149</v>
      </c>
      <c r="B157" s="6">
        <v>417351</v>
      </c>
      <c r="C157" s="5" t="s">
        <v>191</v>
      </c>
      <c r="D157" s="5" t="s">
        <v>203</v>
      </c>
      <c r="E157" s="5"/>
      <c r="F157" s="5" t="s">
        <v>431</v>
      </c>
      <c r="G157" s="5">
        <v>4</v>
      </c>
      <c r="H157" s="7">
        <v>297.5</v>
      </c>
      <c r="I157" s="7">
        <f t="shared" si="4"/>
        <v>1190</v>
      </c>
      <c r="J157" s="13"/>
      <c r="K157" s="14" t="str">
        <f t="shared" si="5"/>
        <v>NÃO</v>
      </c>
    </row>
    <row r="158" spans="1:11" ht="51" x14ac:dyDescent="0.25">
      <c r="A158" s="5">
        <v>150</v>
      </c>
      <c r="B158" s="6">
        <v>417351</v>
      </c>
      <c r="C158" s="5" t="s">
        <v>191</v>
      </c>
      <c r="D158" s="5" t="s">
        <v>204</v>
      </c>
      <c r="E158" s="5"/>
      <c r="F158" s="5" t="s">
        <v>431</v>
      </c>
      <c r="G158" s="5">
        <v>3</v>
      </c>
      <c r="H158" s="7">
        <v>297.5</v>
      </c>
      <c r="I158" s="7">
        <f t="shared" si="4"/>
        <v>892.5</v>
      </c>
      <c r="J158" s="13"/>
      <c r="K158" s="14" t="str">
        <f t="shared" si="5"/>
        <v>NÃO</v>
      </c>
    </row>
    <row r="159" spans="1:11" ht="51" x14ac:dyDescent="0.25">
      <c r="A159" s="5">
        <v>151</v>
      </c>
      <c r="B159" s="6">
        <v>417351</v>
      </c>
      <c r="C159" s="5" t="s">
        <v>191</v>
      </c>
      <c r="D159" s="5" t="s">
        <v>205</v>
      </c>
      <c r="E159" s="5"/>
      <c r="F159" s="5" t="s">
        <v>431</v>
      </c>
      <c r="G159" s="5">
        <v>3</v>
      </c>
      <c r="H159" s="7">
        <v>277.5</v>
      </c>
      <c r="I159" s="7">
        <f t="shared" si="4"/>
        <v>832.5</v>
      </c>
      <c r="J159" s="13"/>
      <c r="K159" s="14" t="str">
        <f t="shared" si="5"/>
        <v>NÃO</v>
      </c>
    </row>
    <row r="160" spans="1:11" ht="51" x14ac:dyDescent="0.25">
      <c r="A160" s="5">
        <v>152</v>
      </c>
      <c r="B160" s="6">
        <v>417351</v>
      </c>
      <c r="C160" s="5" t="s">
        <v>191</v>
      </c>
      <c r="D160" s="5" t="s">
        <v>206</v>
      </c>
      <c r="E160" s="5"/>
      <c r="F160" s="5" t="s">
        <v>431</v>
      </c>
      <c r="G160" s="5">
        <v>4</v>
      </c>
      <c r="H160" s="7">
        <v>297.5</v>
      </c>
      <c r="I160" s="7">
        <f t="shared" si="4"/>
        <v>1190</v>
      </c>
      <c r="J160" s="13"/>
      <c r="K160" s="14" t="str">
        <f t="shared" si="5"/>
        <v>NÃO</v>
      </c>
    </row>
    <row r="161" spans="1:11" ht="51" x14ac:dyDescent="0.25">
      <c r="A161" s="5">
        <v>153</v>
      </c>
      <c r="B161" s="6">
        <v>417351</v>
      </c>
      <c r="C161" s="5" t="s">
        <v>191</v>
      </c>
      <c r="D161" s="5" t="s">
        <v>207</v>
      </c>
      <c r="E161" s="5"/>
      <c r="F161" s="5" t="s">
        <v>431</v>
      </c>
      <c r="G161" s="5">
        <v>4</v>
      </c>
      <c r="H161" s="7">
        <v>277.5</v>
      </c>
      <c r="I161" s="7">
        <f t="shared" si="4"/>
        <v>1110</v>
      </c>
      <c r="J161" s="13"/>
      <c r="K161" s="14" t="str">
        <f t="shared" si="5"/>
        <v>NÃO</v>
      </c>
    </row>
    <row r="162" spans="1:11" ht="51" x14ac:dyDescent="0.25">
      <c r="A162" s="5">
        <v>154</v>
      </c>
      <c r="B162" s="6">
        <v>417351</v>
      </c>
      <c r="C162" s="5" t="s">
        <v>191</v>
      </c>
      <c r="D162" s="5" t="s">
        <v>208</v>
      </c>
      <c r="E162" s="5"/>
      <c r="F162" s="5" t="s">
        <v>431</v>
      </c>
      <c r="G162" s="5">
        <v>4</v>
      </c>
      <c r="H162" s="7">
        <v>297.5</v>
      </c>
      <c r="I162" s="7">
        <f t="shared" si="4"/>
        <v>1190</v>
      </c>
      <c r="J162" s="13"/>
      <c r="K162" s="14" t="str">
        <f t="shared" si="5"/>
        <v>NÃO</v>
      </c>
    </row>
    <row r="163" spans="1:11" ht="51" x14ac:dyDescent="0.25">
      <c r="A163" s="5">
        <v>155</v>
      </c>
      <c r="B163" s="6">
        <v>417351</v>
      </c>
      <c r="C163" s="5" t="s">
        <v>191</v>
      </c>
      <c r="D163" s="5" t="s">
        <v>209</v>
      </c>
      <c r="E163" s="5"/>
      <c r="F163" s="5" t="s">
        <v>431</v>
      </c>
      <c r="G163" s="5">
        <v>4</v>
      </c>
      <c r="H163" s="7">
        <v>277.5</v>
      </c>
      <c r="I163" s="7">
        <f t="shared" si="4"/>
        <v>1110</v>
      </c>
      <c r="J163" s="13"/>
      <c r="K163" s="14" t="str">
        <f t="shared" si="5"/>
        <v>NÃO</v>
      </c>
    </row>
    <row r="164" spans="1:11" ht="51" x14ac:dyDescent="0.25">
      <c r="A164" s="5">
        <v>156</v>
      </c>
      <c r="B164" s="6">
        <v>417351</v>
      </c>
      <c r="C164" s="5" t="s">
        <v>191</v>
      </c>
      <c r="D164" s="5" t="s">
        <v>210</v>
      </c>
      <c r="E164" s="5"/>
      <c r="F164" s="5" t="s">
        <v>431</v>
      </c>
      <c r="G164" s="5">
        <v>6</v>
      </c>
      <c r="H164" s="7">
        <v>297.5</v>
      </c>
      <c r="I164" s="7">
        <f t="shared" si="4"/>
        <v>1785</v>
      </c>
      <c r="J164" s="13"/>
      <c r="K164" s="14" t="str">
        <f t="shared" si="5"/>
        <v>NÃO</v>
      </c>
    </row>
    <row r="165" spans="1:11" ht="51" x14ac:dyDescent="0.25">
      <c r="A165" s="5">
        <v>157</v>
      </c>
      <c r="B165" s="6">
        <v>417351</v>
      </c>
      <c r="C165" s="5" t="s">
        <v>191</v>
      </c>
      <c r="D165" s="5" t="s">
        <v>211</v>
      </c>
      <c r="E165" s="5"/>
      <c r="F165" s="5" t="s">
        <v>431</v>
      </c>
      <c r="G165" s="5">
        <v>6</v>
      </c>
      <c r="H165" s="7">
        <v>297.5</v>
      </c>
      <c r="I165" s="7">
        <f t="shared" si="4"/>
        <v>1785</v>
      </c>
      <c r="J165" s="13"/>
      <c r="K165" s="14" t="str">
        <f t="shared" si="5"/>
        <v>NÃO</v>
      </c>
    </row>
    <row r="166" spans="1:11" ht="40.799999999999997" x14ac:dyDescent="0.25">
      <c r="A166" s="5">
        <v>158</v>
      </c>
      <c r="B166" s="6">
        <v>406791</v>
      </c>
      <c r="C166" s="5" t="s">
        <v>212</v>
      </c>
      <c r="D166" s="5"/>
      <c r="E166" s="5"/>
      <c r="F166" s="5" t="s">
        <v>431</v>
      </c>
      <c r="G166" s="5">
        <v>55</v>
      </c>
      <c r="H166" s="7">
        <v>24.5</v>
      </c>
      <c r="I166" s="7">
        <f t="shared" si="4"/>
        <v>1347.5</v>
      </c>
      <c r="J166" s="13"/>
      <c r="K166" s="14" t="str">
        <f t="shared" si="5"/>
        <v>NÃO</v>
      </c>
    </row>
    <row r="167" spans="1:11" ht="51" x14ac:dyDescent="0.25">
      <c r="A167" s="5">
        <v>159</v>
      </c>
      <c r="B167" s="6">
        <v>419160</v>
      </c>
      <c r="C167" s="5" t="s">
        <v>213</v>
      </c>
      <c r="D167" s="5" t="s">
        <v>214</v>
      </c>
      <c r="E167" s="5"/>
      <c r="F167" s="5" t="s">
        <v>431</v>
      </c>
      <c r="G167" s="5">
        <v>55</v>
      </c>
      <c r="H167" s="7">
        <v>27.5</v>
      </c>
      <c r="I167" s="7">
        <f t="shared" si="4"/>
        <v>1512.5</v>
      </c>
      <c r="J167" s="13"/>
      <c r="K167" s="14" t="str">
        <f t="shared" si="5"/>
        <v>NÃO</v>
      </c>
    </row>
    <row r="168" spans="1:11" ht="40.799999999999997" x14ac:dyDescent="0.25">
      <c r="A168" s="5">
        <v>160</v>
      </c>
      <c r="B168" s="6">
        <v>406798</v>
      </c>
      <c r="C168" s="5" t="s">
        <v>215</v>
      </c>
      <c r="D168" s="5" t="s">
        <v>216</v>
      </c>
      <c r="E168" s="5"/>
      <c r="F168" s="5" t="s">
        <v>431</v>
      </c>
      <c r="G168" s="5">
        <v>3</v>
      </c>
      <c r="H168" s="7">
        <v>55.18</v>
      </c>
      <c r="I168" s="7">
        <f t="shared" si="4"/>
        <v>165.54</v>
      </c>
      <c r="J168" s="13"/>
      <c r="K168" s="14" t="str">
        <f t="shared" si="5"/>
        <v>NÃO</v>
      </c>
    </row>
    <row r="169" spans="1:11" ht="40.799999999999997" x14ac:dyDescent="0.25">
      <c r="A169" s="5">
        <v>161</v>
      </c>
      <c r="B169" s="6">
        <v>406798</v>
      </c>
      <c r="C169" s="5" t="s">
        <v>215</v>
      </c>
      <c r="D169" s="5" t="s">
        <v>217</v>
      </c>
      <c r="E169" s="5"/>
      <c r="F169" s="5" t="s">
        <v>431</v>
      </c>
      <c r="G169" s="5">
        <v>3</v>
      </c>
      <c r="H169" s="7">
        <v>55.18</v>
      </c>
      <c r="I169" s="7">
        <f t="shared" si="4"/>
        <v>165.54</v>
      </c>
      <c r="J169" s="13"/>
      <c r="K169" s="14" t="str">
        <f t="shared" si="5"/>
        <v>NÃO</v>
      </c>
    </row>
    <row r="170" spans="1:11" ht="40.799999999999997" x14ac:dyDescent="0.25">
      <c r="A170" s="5">
        <v>162</v>
      </c>
      <c r="B170" s="6">
        <v>441135</v>
      </c>
      <c r="C170" s="5" t="s">
        <v>218</v>
      </c>
      <c r="D170" s="5" t="s">
        <v>219</v>
      </c>
      <c r="E170" s="5"/>
      <c r="F170" s="5" t="s">
        <v>444</v>
      </c>
      <c r="G170" s="5">
        <v>6</v>
      </c>
      <c r="H170" s="7">
        <v>120</v>
      </c>
      <c r="I170" s="7">
        <f t="shared" si="4"/>
        <v>720</v>
      </c>
      <c r="J170" s="13"/>
      <c r="K170" s="14" t="str">
        <f t="shared" si="5"/>
        <v>NÃO</v>
      </c>
    </row>
    <row r="171" spans="1:11" ht="40.799999999999997" x14ac:dyDescent="0.25">
      <c r="A171" s="5">
        <v>163</v>
      </c>
      <c r="B171" s="6">
        <v>441135</v>
      </c>
      <c r="C171" s="5" t="s">
        <v>218</v>
      </c>
      <c r="D171" s="5" t="s">
        <v>220</v>
      </c>
      <c r="E171" s="5"/>
      <c r="F171" s="5" t="s">
        <v>431</v>
      </c>
      <c r="G171" s="5">
        <v>6</v>
      </c>
      <c r="H171" s="7">
        <v>32.5</v>
      </c>
      <c r="I171" s="7">
        <f t="shared" si="4"/>
        <v>195</v>
      </c>
      <c r="J171" s="13"/>
      <c r="K171" s="14" t="str">
        <f t="shared" si="5"/>
        <v>NÃO</v>
      </c>
    </row>
    <row r="172" spans="1:11" ht="40.799999999999997" x14ac:dyDescent="0.25">
      <c r="A172" s="5">
        <v>164</v>
      </c>
      <c r="B172" s="6">
        <v>441135</v>
      </c>
      <c r="C172" s="5" t="s">
        <v>218</v>
      </c>
      <c r="D172" s="5" t="s">
        <v>221</v>
      </c>
      <c r="E172" s="5"/>
      <c r="F172" s="5" t="s">
        <v>431</v>
      </c>
      <c r="G172" s="5">
        <v>6</v>
      </c>
      <c r="H172" s="7">
        <v>32.5</v>
      </c>
      <c r="I172" s="7">
        <f t="shared" si="4"/>
        <v>195</v>
      </c>
      <c r="J172" s="13"/>
      <c r="K172" s="14" t="str">
        <f t="shared" si="5"/>
        <v>NÃO</v>
      </c>
    </row>
    <row r="173" spans="1:11" ht="40.799999999999997" x14ac:dyDescent="0.25">
      <c r="A173" s="5">
        <v>165</v>
      </c>
      <c r="B173" s="6">
        <v>441135</v>
      </c>
      <c r="C173" s="5" t="s">
        <v>218</v>
      </c>
      <c r="D173" s="5" t="s">
        <v>222</v>
      </c>
      <c r="E173" s="5"/>
      <c r="F173" s="5" t="s">
        <v>431</v>
      </c>
      <c r="G173" s="5">
        <v>6</v>
      </c>
      <c r="H173" s="7">
        <v>32.5</v>
      </c>
      <c r="I173" s="7">
        <f t="shared" si="4"/>
        <v>195</v>
      </c>
      <c r="J173" s="13"/>
      <c r="K173" s="14" t="str">
        <f t="shared" si="5"/>
        <v>NÃO</v>
      </c>
    </row>
    <row r="174" spans="1:11" ht="40.799999999999997" x14ac:dyDescent="0.25">
      <c r="A174" s="5">
        <v>166</v>
      </c>
      <c r="B174" s="6">
        <v>441135</v>
      </c>
      <c r="C174" s="5" t="s">
        <v>218</v>
      </c>
      <c r="D174" s="5" t="s">
        <v>223</v>
      </c>
      <c r="E174" s="5"/>
      <c r="F174" s="5" t="s">
        <v>431</v>
      </c>
      <c r="G174" s="5">
        <v>6</v>
      </c>
      <c r="H174" s="7">
        <v>32.5</v>
      </c>
      <c r="I174" s="7">
        <f t="shared" si="4"/>
        <v>195</v>
      </c>
      <c r="J174" s="13"/>
      <c r="K174" s="14" t="str">
        <f t="shared" si="5"/>
        <v>NÃO</v>
      </c>
    </row>
    <row r="175" spans="1:11" ht="40.799999999999997" x14ac:dyDescent="0.25">
      <c r="A175" s="5">
        <v>167</v>
      </c>
      <c r="B175" s="6">
        <v>441135</v>
      </c>
      <c r="C175" s="5" t="s">
        <v>218</v>
      </c>
      <c r="D175" s="5" t="s">
        <v>224</v>
      </c>
      <c r="E175" s="5"/>
      <c r="F175" s="5" t="s">
        <v>431</v>
      </c>
      <c r="G175" s="5">
        <v>6</v>
      </c>
      <c r="H175" s="7">
        <v>32.5</v>
      </c>
      <c r="I175" s="7">
        <f t="shared" si="4"/>
        <v>195</v>
      </c>
      <c r="J175" s="13"/>
      <c r="K175" s="14" t="str">
        <f t="shared" si="5"/>
        <v>NÃO</v>
      </c>
    </row>
    <row r="176" spans="1:11" ht="40.799999999999997" x14ac:dyDescent="0.25">
      <c r="A176" s="5">
        <v>168</v>
      </c>
      <c r="B176" s="6">
        <v>406797</v>
      </c>
      <c r="C176" s="5" t="s">
        <v>225</v>
      </c>
      <c r="D176" s="5" t="s">
        <v>226</v>
      </c>
      <c r="E176" s="5"/>
      <c r="F176" s="5" t="s">
        <v>431</v>
      </c>
      <c r="G176" s="5">
        <v>6</v>
      </c>
      <c r="H176" s="7">
        <v>75</v>
      </c>
      <c r="I176" s="7">
        <f t="shared" si="4"/>
        <v>450</v>
      </c>
      <c r="J176" s="13"/>
      <c r="K176" s="14" t="str">
        <f t="shared" si="5"/>
        <v>NÃO</v>
      </c>
    </row>
    <row r="177" spans="1:11" ht="30.6" x14ac:dyDescent="0.25">
      <c r="A177" s="5">
        <v>169</v>
      </c>
      <c r="B177" s="6">
        <v>406797</v>
      </c>
      <c r="C177" s="5" t="s">
        <v>225</v>
      </c>
      <c r="D177" s="5" t="s">
        <v>227</v>
      </c>
      <c r="E177" s="5"/>
      <c r="F177" s="5" t="s">
        <v>431</v>
      </c>
      <c r="G177" s="5">
        <v>6</v>
      </c>
      <c r="H177" s="7">
        <v>30</v>
      </c>
      <c r="I177" s="7">
        <f t="shared" si="4"/>
        <v>180</v>
      </c>
      <c r="J177" s="13"/>
      <c r="K177" s="14" t="str">
        <f t="shared" si="5"/>
        <v>NÃO</v>
      </c>
    </row>
    <row r="178" spans="1:11" ht="51" x14ac:dyDescent="0.25">
      <c r="A178" s="5">
        <v>170</v>
      </c>
      <c r="B178" s="6">
        <v>273052</v>
      </c>
      <c r="C178" s="5" t="s">
        <v>228</v>
      </c>
      <c r="D178" s="5"/>
      <c r="E178" s="5"/>
      <c r="F178" s="5" t="s">
        <v>445</v>
      </c>
      <c r="G178" s="5">
        <v>12</v>
      </c>
      <c r="H178" s="7">
        <v>25</v>
      </c>
      <c r="I178" s="7">
        <f t="shared" si="4"/>
        <v>300</v>
      </c>
      <c r="J178" s="13"/>
      <c r="K178" s="14" t="str">
        <f t="shared" si="5"/>
        <v>NÃO</v>
      </c>
    </row>
    <row r="179" spans="1:11" ht="112.2" x14ac:dyDescent="0.25">
      <c r="A179" s="5">
        <v>171</v>
      </c>
      <c r="B179" s="6">
        <v>404575</v>
      </c>
      <c r="C179" s="5" t="s">
        <v>229</v>
      </c>
      <c r="D179" s="5" t="s">
        <v>230</v>
      </c>
      <c r="E179" s="5"/>
      <c r="F179" s="5" t="s">
        <v>431</v>
      </c>
      <c r="G179" s="5">
        <v>6</v>
      </c>
      <c r="H179" s="7">
        <v>54.4</v>
      </c>
      <c r="I179" s="7">
        <f t="shared" si="4"/>
        <v>326.39999999999998</v>
      </c>
      <c r="J179" s="13"/>
      <c r="K179" s="14" t="str">
        <f t="shared" si="5"/>
        <v>NÃO</v>
      </c>
    </row>
    <row r="180" spans="1:11" ht="102" x14ac:dyDescent="0.25">
      <c r="A180" s="5">
        <v>172</v>
      </c>
      <c r="B180" s="6">
        <v>404575</v>
      </c>
      <c r="C180" s="5" t="s">
        <v>229</v>
      </c>
      <c r="D180" s="5" t="s">
        <v>231</v>
      </c>
      <c r="E180" s="5"/>
      <c r="F180" s="5" t="s">
        <v>431</v>
      </c>
      <c r="G180" s="5">
        <v>110</v>
      </c>
      <c r="H180" s="7">
        <v>54.4</v>
      </c>
      <c r="I180" s="7">
        <f t="shared" si="4"/>
        <v>5984</v>
      </c>
      <c r="J180" s="13"/>
      <c r="K180" s="14" t="str">
        <f t="shared" si="5"/>
        <v>NÃO</v>
      </c>
    </row>
    <row r="181" spans="1:11" ht="61.2" x14ac:dyDescent="0.25">
      <c r="A181" s="5">
        <v>173</v>
      </c>
      <c r="B181" s="6">
        <v>404570</v>
      </c>
      <c r="C181" s="5" t="s">
        <v>232</v>
      </c>
      <c r="D181" s="5" t="s">
        <v>233</v>
      </c>
      <c r="E181" s="5"/>
      <c r="F181" s="5" t="s">
        <v>431</v>
      </c>
      <c r="G181" s="5">
        <v>45</v>
      </c>
      <c r="H181" s="7">
        <v>59.66</v>
      </c>
      <c r="I181" s="7">
        <f t="shared" si="4"/>
        <v>2684.7</v>
      </c>
      <c r="J181" s="13"/>
      <c r="K181" s="14" t="str">
        <f t="shared" si="5"/>
        <v>NÃO</v>
      </c>
    </row>
    <row r="182" spans="1:11" ht="81.599999999999994" x14ac:dyDescent="0.25">
      <c r="A182" s="5">
        <v>174</v>
      </c>
      <c r="B182" s="6">
        <v>404579</v>
      </c>
      <c r="C182" s="5" t="s">
        <v>234</v>
      </c>
      <c r="D182" s="5" t="s">
        <v>235</v>
      </c>
      <c r="E182" s="5"/>
      <c r="F182" s="5" t="s">
        <v>446</v>
      </c>
      <c r="G182" s="5">
        <v>12</v>
      </c>
      <c r="H182" s="7">
        <v>140</v>
      </c>
      <c r="I182" s="7">
        <f t="shared" si="4"/>
        <v>1680</v>
      </c>
      <c r="J182" s="13"/>
      <c r="K182" s="14" t="str">
        <f t="shared" si="5"/>
        <v>NÃO</v>
      </c>
    </row>
    <row r="183" spans="1:11" ht="91.8" x14ac:dyDescent="0.25">
      <c r="A183" s="5">
        <v>175</v>
      </c>
      <c r="B183" s="6">
        <v>404579</v>
      </c>
      <c r="C183" s="5" t="s">
        <v>234</v>
      </c>
      <c r="D183" s="5" t="s">
        <v>236</v>
      </c>
      <c r="E183" s="5"/>
      <c r="F183" s="5" t="s">
        <v>447</v>
      </c>
      <c r="G183" s="5">
        <v>23</v>
      </c>
      <c r="H183" s="7">
        <v>140</v>
      </c>
      <c r="I183" s="7">
        <f t="shared" si="4"/>
        <v>3220</v>
      </c>
      <c r="J183" s="13"/>
      <c r="K183" s="14" t="str">
        <f t="shared" si="5"/>
        <v>NÃO</v>
      </c>
    </row>
    <row r="184" spans="1:11" ht="91.8" x14ac:dyDescent="0.25">
      <c r="A184" s="5">
        <v>176</v>
      </c>
      <c r="B184" s="6">
        <v>404579</v>
      </c>
      <c r="C184" s="5" t="s">
        <v>234</v>
      </c>
      <c r="D184" s="5" t="s">
        <v>237</v>
      </c>
      <c r="E184" s="5"/>
      <c r="F184" s="5" t="s">
        <v>447</v>
      </c>
      <c r="G184" s="5">
        <v>23</v>
      </c>
      <c r="H184" s="7">
        <v>140</v>
      </c>
      <c r="I184" s="7">
        <f t="shared" si="4"/>
        <v>3220</v>
      </c>
      <c r="J184" s="13"/>
      <c r="K184" s="14" t="str">
        <f t="shared" si="5"/>
        <v>NÃO</v>
      </c>
    </row>
    <row r="185" spans="1:11" ht="91.8" x14ac:dyDescent="0.25">
      <c r="A185" s="5">
        <v>177</v>
      </c>
      <c r="B185" s="6">
        <v>404579</v>
      </c>
      <c r="C185" s="5" t="s">
        <v>234</v>
      </c>
      <c r="D185" s="5" t="s">
        <v>238</v>
      </c>
      <c r="E185" s="5"/>
      <c r="F185" s="5" t="s">
        <v>447</v>
      </c>
      <c r="G185" s="5">
        <v>23</v>
      </c>
      <c r="H185" s="7">
        <v>130</v>
      </c>
      <c r="I185" s="7">
        <f t="shared" si="4"/>
        <v>2990</v>
      </c>
      <c r="J185" s="13"/>
      <c r="K185" s="14" t="str">
        <f t="shared" si="5"/>
        <v>NÃO</v>
      </c>
    </row>
    <row r="186" spans="1:11" ht="61.2" x14ac:dyDescent="0.25">
      <c r="A186" s="5">
        <v>178</v>
      </c>
      <c r="B186" s="6">
        <v>404579</v>
      </c>
      <c r="C186" s="5" t="s">
        <v>234</v>
      </c>
      <c r="D186" s="5" t="s">
        <v>239</v>
      </c>
      <c r="E186" s="5"/>
      <c r="F186" s="5" t="s">
        <v>448</v>
      </c>
      <c r="G186" s="5">
        <v>55</v>
      </c>
      <c r="H186" s="7">
        <v>111.6</v>
      </c>
      <c r="I186" s="7">
        <f t="shared" si="4"/>
        <v>6138</v>
      </c>
      <c r="J186" s="13"/>
      <c r="K186" s="14" t="str">
        <f t="shared" si="5"/>
        <v>NÃO</v>
      </c>
    </row>
    <row r="187" spans="1:11" ht="61.2" x14ac:dyDescent="0.25">
      <c r="A187" s="5">
        <v>179</v>
      </c>
      <c r="B187" s="6">
        <v>404579</v>
      </c>
      <c r="C187" s="5" t="s">
        <v>234</v>
      </c>
      <c r="D187" s="5" t="s">
        <v>240</v>
      </c>
      <c r="E187" s="5"/>
      <c r="F187" s="5" t="s">
        <v>448</v>
      </c>
      <c r="G187" s="5">
        <v>23</v>
      </c>
      <c r="H187" s="7">
        <v>111.6</v>
      </c>
      <c r="I187" s="7">
        <f t="shared" si="4"/>
        <v>2566.7999999999997</v>
      </c>
      <c r="J187" s="13"/>
      <c r="K187" s="14" t="str">
        <f t="shared" si="5"/>
        <v>NÃO</v>
      </c>
    </row>
    <row r="188" spans="1:11" ht="91.8" x14ac:dyDescent="0.25">
      <c r="A188" s="5">
        <v>180</v>
      </c>
      <c r="B188" s="6">
        <v>404578</v>
      </c>
      <c r="C188" s="5" t="s">
        <v>241</v>
      </c>
      <c r="D188" s="5" t="s">
        <v>242</v>
      </c>
      <c r="E188" s="5"/>
      <c r="F188" s="5" t="s">
        <v>431</v>
      </c>
      <c r="G188" s="5">
        <v>55</v>
      </c>
      <c r="H188" s="7">
        <v>130</v>
      </c>
      <c r="I188" s="7">
        <f t="shared" si="4"/>
        <v>7150</v>
      </c>
      <c r="J188" s="13"/>
      <c r="K188" s="14" t="str">
        <f t="shared" si="5"/>
        <v>NÃO</v>
      </c>
    </row>
    <row r="189" spans="1:11" ht="132.6" x14ac:dyDescent="0.25">
      <c r="A189" s="5">
        <v>181</v>
      </c>
      <c r="B189" s="6">
        <v>404578</v>
      </c>
      <c r="C189" s="5" t="s">
        <v>241</v>
      </c>
      <c r="D189" s="5" t="s">
        <v>243</v>
      </c>
      <c r="E189" s="5"/>
      <c r="F189" s="5" t="s">
        <v>431</v>
      </c>
      <c r="G189" s="5">
        <v>45</v>
      </c>
      <c r="H189" s="7">
        <v>130</v>
      </c>
      <c r="I189" s="7">
        <f t="shared" si="4"/>
        <v>5850</v>
      </c>
      <c r="J189" s="13"/>
      <c r="K189" s="14" t="str">
        <f t="shared" si="5"/>
        <v>NÃO</v>
      </c>
    </row>
    <row r="190" spans="1:11" ht="132.6" x14ac:dyDescent="0.25">
      <c r="A190" s="5">
        <v>182</v>
      </c>
      <c r="B190" s="6">
        <v>404578</v>
      </c>
      <c r="C190" s="5" t="s">
        <v>241</v>
      </c>
      <c r="D190" s="5" t="s">
        <v>244</v>
      </c>
      <c r="E190" s="5"/>
      <c r="F190" s="5" t="s">
        <v>431</v>
      </c>
      <c r="G190" s="5">
        <v>45</v>
      </c>
      <c r="H190" s="7">
        <v>130</v>
      </c>
      <c r="I190" s="7">
        <f t="shared" si="4"/>
        <v>5850</v>
      </c>
      <c r="J190" s="13"/>
      <c r="K190" s="14" t="str">
        <f t="shared" si="5"/>
        <v>NÃO</v>
      </c>
    </row>
    <row r="191" spans="1:11" ht="40.799999999999997" x14ac:dyDescent="0.25">
      <c r="A191" s="5">
        <v>183</v>
      </c>
      <c r="B191" s="6">
        <v>404584</v>
      </c>
      <c r="C191" s="5" t="s">
        <v>245</v>
      </c>
      <c r="D191" s="5" t="s">
        <v>246</v>
      </c>
      <c r="E191" s="5"/>
      <c r="F191" s="5" t="s">
        <v>446</v>
      </c>
      <c r="G191" s="5">
        <v>45</v>
      </c>
      <c r="H191" s="7">
        <v>47.01</v>
      </c>
      <c r="I191" s="7">
        <f t="shared" si="4"/>
        <v>2115.4499999999998</v>
      </c>
      <c r="J191" s="13"/>
      <c r="K191" s="14" t="str">
        <f t="shared" si="5"/>
        <v>NÃO</v>
      </c>
    </row>
    <row r="192" spans="1:11" ht="71.400000000000006" x14ac:dyDescent="0.25">
      <c r="A192" s="5">
        <v>184</v>
      </c>
      <c r="B192" s="6">
        <v>404583</v>
      </c>
      <c r="C192" s="5" t="s">
        <v>247</v>
      </c>
      <c r="D192" s="5" t="s">
        <v>248</v>
      </c>
      <c r="E192" s="5"/>
      <c r="F192" s="5" t="s">
        <v>449</v>
      </c>
      <c r="G192" s="5">
        <v>45</v>
      </c>
      <c r="H192" s="7">
        <v>45</v>
      </c>
      <c r="I192" s="7">
        <f t="shared" si="4"/>
        <v>2025</v>
      </c>
      <c r="J192" s="13"/>
      <c r="K192" s="14" t="str">
        <f t="shared" si="5"/>
        <v>NÃO</v>
      </c>
    </row>
    <row r="193" spans="1:11" ht="71.400000000000006" x14ac:dyDescent="0.25">
      <c r="A193" s="5">
        <v>185</v>
      </c>
      <c r="B193" s="6">
        <v>404583</v>
      </c>
      <c r="C193" s="5" t="s">
        <v>247</v>
      </c>
      <c r="D193" s="5" t="s">
        <v>249</v>
      </c>
      <c r="E193" s="5"/>
      <c r="F193" s="5" t="s">
        <v>449</v>
      </c>
      <c r="G193" s="5">
        <v>45</v>
      </c>
      <c r="H193" s="7">
        <v>45</v>
      </c>
      <c r="I193" s="7">
        <f t="shared" si="4"/>
        <v>2025</v>
      </c>
      <c r="J193" s="13"/>
      <c r="K193" s="14" t="str">
        <f t="shared" si="5"/>
        <v>NÃO</v>
      </c>
    </row>
    <row r="194" spans="1:11" ht="122.4" x14ac:dyDescent="0.25">
      <c r="A194" s="5">
        <v>186</v>
      </c>
      <c r="B194" s="6">
        <v>404581</v>
      </c>
      <c r="C194" s="5" t="s">
        <v>250</v>
      </c>
      <c r="D194" s="5" t="s">
        <v>251</v>
      </c>
      <c r="E194" s="5"/>
      <c r="F194" s="5" t="s">
        <v>431</v>
      </c>
      <c r="G194" s="5">
        <v>45</v>
      </c>
      <c r="H194" s="7">
        <v>62.84</v>
      </c>
      <c r="I194" s="7">
        <f t="shared" si="4"/>
        <v>2827.8</v>
      </c>
      <c r="J194" s="13"/>
      <c r="K194" s="14" t="str">
        <f t="shared" si="5"/>
        <v>NÃO</v>
      </c>
    </row>
    <row r="195" spans="1:11" ht="122.4" x14ac:dyDescent="0.25">
      <c r="A195" s="5">
        <v>187</v>
      </c>
      <c r="B195" s="6">
        <v>404581</v>
      </c>
      <c r="C195" s="5" t="s">
        <v>250</v>
      </c>
      <c r="D195" s="5" t="s">
        <v>252</v>
      </c>
      <c r="E195" s="5"/>
      <c r="F195" s="5" t="s">
        <v>431</v>
      </c>
      <c r="G195" s="5">
        <v>45</v>
      </c>
      <c r="H195" s="7">
        <v>62.84</v>
      </c>
      <c r="I195" s="7">
        <f t="shared" si="4"/>
        <v>2827.8</v>
      </c>
      <c r="J195" s="13"/>
      <c r="K195" s="14" t="str">
        <f t="shared" si="5"/>
        <v>NÃO</v>
      </c>
    </row>
    <row r="196" spans="1:11" ht="163.19999999999999" x14ac:dyDescent="0.25">
      <c r="A196" s="5">
        <v>188</v>
      </c>
      <c r="B196" s="6">
        <v>404581</v>
      </c>
      <c r="C196" s="5" t="s">
        <v>250</v>
      </c>
      <c r="D196" s="5" t="s">
        <v>253</v>
      </c>
      <c r="E196" s="5"/>
      <c r="F196" s="5" t="s">
        <v>431</v>
      </c>
      <c r="G196" s="5">
        <v>23</v>
      </c>
      <c r="H196" s="7">
        <v>62.84</v>
      </c>
      <c r="I196" s="7">
        <f t="shared" si="4"/>
        <v>1445.3200000000002</v>
      </c>
      <c r="J196" s="13"/>
      <c r="K196" s="14" t="str">
        <f t="shared" si="5"/>
        <v>NÃO</v>
      </c>
    </row>
    <row r="197" spans="1:11" ht="234.6" x14ac:dyDescent="0.25">
      <c r="A197" s="5">
        <v>189</v>
      </c>
      <c r="B197" s="6">
        <v>406250</v>
      </c>
      <c r="C197" s="5" t="s">
        <v>254</v>
      </c>
      <c r="D197" s="5" t="s">
        <v>255</v>
      </c>
      <c r="E197" s="5"/>
      <c r="F197" s="5" t="s">
        <v>431</v>
      </c>
      <c r="G197" s="5">
        <v>55</v>
      </c>
      <c r="H197" s="7">
        <v>155</v>
      </c>
      <c r="I197" s="7">
        <f t="shared" si="4"/>
        <v>8525</v>
      </c>
      <c r="J197" s="13"/>
      <c r="K197" s="14" t="str">
        <f t="shared" si="5"/>
        <v>NÃO</v>
      </c>
    </row>
    <row r="198" spans="1:11" ht="234.6" x14ac:dyDescent="0.25">
      <c r="A198" s="5">
        <v>190</v>
      </c>
      <c r="B198" s="6">
        <v>406250</v>
      </c>
      <c r="C198" s="5" t="s">
        <v>256</v>
      </c>
      <c r="D198" s="5" t="s">
        <v>257</v>
      </c>
      <c r="E198" s="5"/>
      <c r="F198" s="5" t="s">
        <v>431</v>
      </c>
      <c r="G198" s="5">
        <v>55</v>
      </c>
      <c r="H198" s="7">
        <v>155</v>
      </c>
      <c r="I198" s="7">
        <f t="shared" si="4"/>
        <v>8525</v>
      </c>
      <c r="J198" s="13"/>
      <c r="K198" s="14" t="str">
        <f t="shared" si="5"/>
        <v>NÃO</v>
      </c>
    </row>
    <row r="199" spans="1:11" ht="214.2" x14ac:dyDescent="0.25">
      <c r="A199" s="5">
        <v>191</v>
      </c>
      <c r="B199" s="6">
        <v>406250</v>
      </c>
      <c r="C199" s="5" t="s">
        <v>256</v>
      </c>
      <c r="D199" s="5" t="s">
        <v>258</v>
      </c>
      <c r="E199" s="5"/>
      <c r="F199" s="5" t="s">
        <v>431</v>
      </c>
      <c r="G199" s="5">
        <v>23</v>
      </c>
      <c r="H199" s="7">
        <v>110</v>
      </c>
      <c r="I199" s="7">
        <f t="shared" si="4"/>
        <v>2530</v>
      </c>
      <c r="J199" s="13"/>
      <c r="K199" s="14" t="str">
        <f t="shared" si="5"/>
        <v>NÃO</v>
      </c>
    </row>
    <row r="200" spans="1:11" ht="214.2" x14ac:dyDescent="0.25">
      <c r="A200" s="5">
        <v>192</v>
      </c>
      <c r="B200" s="6">
        <v>406250</v>
      </c>
      <c r="C200" s="5" t="s">
        <v>256</v>
      </c>
      <c r="D200" s="5" t="s">
        <v>259</v>
      </c>
      <c r="E200" s="5"/>
      <c r="F200" s="5" t="s">
        <v>431</v>
      </c>
      <c r="G200" s="5">
        <v>23</v>
      </c>
      <c r="H200" s="7">
        <v>110</v>
      </c>
      <c r="I200" s="7">
        <f t="shared" si="4"/>
        <v>2530</v>
      </c>
      <c r="J200" s="13"/>
      <c r="K200" s="14" t="str">
        <f t="shared" si="5"/>
        <v>NÃO</v>
      </c>
    </row>
    <row r="201" spans="1:11" ht="214.2" x14ac:dyDescent="0.25">
      <c r="A201" s="5">
        <v>193</v>
      </c>
      <c r="B201" s="6">
        <v>406250</v>
      </c>
      <c r="C201" s="5" t="s">
        <v>256</v>
      </c>
      <c r="D201" s="5" t="s">
        <v>260</v>
      </c>
      <c r="E201" s="5"/>
      <c r="F201" s="5" t="s">
        <v>431</v>
      </c>
      <c r="G201" s="5">
        <v>23</v>
      </c>
      <c r="H201" s="7">
        <v>110</v>
      </c>
      <c r="I201" s="7">
        <f t="shared" si="4"/>
        <v>2530</v>
      </c>
      <c r="J201" s="13"/>
      <c r="K201" s="14" t="str">
        <f t="shared" si="5"/>
        <v>NÃO</v>
      </c>
    </row>
    <row r="202" spans="1:11" ht="214.2" x14ac:dyDescent="0.25">
      <c r="A202" s="5">
        <v>194</v>
      </c>
      <c r="B202" s="6">
        <v>406250</v>
      </c>
      <c r="C202" s="5" t="s">
        <v>256</v>
      </c>
      <c r="D202" s="5" t="s">
        <v>261</v>
      </c>
      <c r="E202" s="5"/>
      <c r="F202" s="5" t="s">
        <v>431</v>
      </c>
      <c r="G202" s="5">
        <v>23</v>
      </c>
      <c r="H202" s="7">
        <v>110</v>
      </c>
      <c r="I202" s="7">
        <f t="shared" ref="I202:I307" si="6">G202*H202</f>
        <v>2530</v>
      </c>
      <c r="J202" s="13"/>
      <c r="K202" s="14" t="str">
        <f t="shared" ref="K202:K265" si="7">IF(J202&gt;=H202,"SIM","NÃO")</f>
        <v>NÃO</v>
      </c>
    </row>
    <row r="203" spans="1:11" ht="214.2" x14ac:dyDescent="0.25">
      <c r="A203" s="5">
        <v>195</v>
      </c>
      <c r="B203" s="6">
        <v>406250</v>
      </c>
      <c r="C203" s="5" t="s">
        <v>256</v>
      </c>
      <c r="D203" s="5" t="s">
        <v>262</v>
      </c>
      <c r="E203" s="5"/>
      <c r="F203" s="5" t="s">
        <v>431</v>
      </c>
      <c r="G203" s="5">
        <v>23</v>
      </c>
      <c r="H203" s="7">
        <v>110</v>
      </c>
      <c r="I203" s="7">
        <f t="shared" si="6"/>
        <v>2530</v>
      </c>
      <c r="J203" s="13"/>
      <c r="K203" s="14" t="str">
        <f t="shared" si="7"/>
        <v>NÃO</v>
      </c>
    </row>
    <row r="204" spans="1:11" ht="142.80000000000001" x14ac:dyDescent="0.25">
      <c r="A204" s="5">
        <v>196</v>
      </c>
      <c r="B204" s="6">
        <v>406250</v>
      </c>
      <c r="C204" s="5" t="s">
        <v>256</v>
      </c>
      <c r="D204" s="5" t="s">
        <v>263</v>
      </c>
      <c r="E204" s="5"/>
      <c r="F204" s="5" t="s">
        <v>431</v>
      </c>
      <c r="G204" s="5">
        <v>23</v>
      </c>
      <c r="H204" s="7">
        <v>110</v>
      </c>
      <c r="I204" s="7">
        <f t="shared" si="6"/>
        <v>2530</v>
      </c>
      <c r="J204" s="13"/>
      <c r="K204" s="14" t="str">
        <f t="shared" si="7"/>
        <v>NÃO</v>
      </c>
    </row>
    <row r="205" spans="1:11" ht="112.2" x14ac:dyDescent="0.25">
      <c r="A205" s="5">
        <v>197</v>
      </c>
      <c r="B205" s="6">
        <v>406250</v>
      </c>
      <c r="C205" s="5" t="s">
        <v>256</v>
      </c>
      <c r="D205" s="5" t="s">
        <v>264</v>
      </c>
      <c r="E205" s="5"/>
      <c r="F205" s="5" t="s">
        <v>431</v>
      </c>
      <c r="G205" s="5">
        <v>23</v>
      </c>
      <c r="H205" s="7">
        <v>220</v>
      </c>
      <c r="I205" s="7">
        <f t="shared" si="6"/>
        <v>5060</v>
      </c>
      <c r="J205" s="13"/>
      <c r="K205" s="14" t="str">
        <f t="shared" si="7"/>
        <v>NÃO</v>
      </c>
    </row>
    <row r="206" spans="1:11" ht="112.2" x14ac:dyDescent="0.25">
      <c r="A206" s="5">
        <v>198</v>
      </c>
      <c r="B206" s="6">
        <v>406250</v>
      </c>
      <c r="C206" s="5" t="s">
        <v>256</v>
      </c>
      <c r="D206" s="5" t="s">
        <v>265</v>
      </c>
      <c r="E206" s="5"/>
      <c r="F206" s="5" t="s">
        <v>431</v>
      </c>
      <c r="G206" s="5">
        <v>23</v>
      </c>
      <c r="H206" s="7">
        <v>200</v>
      </c>
      <c r="I206" s="7">
        <f t="shared" si="6"/>
        <v>4600</v>
      </c>
      <c r="J206" s="13"/>
      <c r="K206" s="14" t="str">
        <f t="shared" si="7"/>
        <v>NÃO</v>
      </c>
    </row>
    <row r="207" spans="1:11" ht="163.19999999999999" x14ac:dyDescent="0.25">
      <c r="A207" s="5">
        <v>199</v>
      </c>
      <c r="B207" s="6">
        <v>436843</v>
      </c>
      <c r="C207" s="5" t="s">
        <v>266</v>
      </c>
      <c r="D207" s="5" t="s">
        <v>267</v>
      </c>
      <c r="E207" s="5"/>
      <c r="F207" s="5" t="s">
        <v>431</v>
      </c>
      <c r="G207" s="5">
        <v>13</v>
      </c>
      <c r="H207" s="7">
        <v>104.99</v>
      </c>
      <c r="I207" s="7">
        <f t="shared" si="6"/>
        <v>1364.87</v>
      </c>
      <c r="J207" s="13"/>
      <c r="K207" s="14" t="str">
        <f t="shared" si="7"/>
        <v>NÃO</v>
      </c>
    </row>
    <row r="208" spans="1:11" ht="30.6" x14ac:dyDescent="0.25">
      <c r="A208" s="5">
        <v>200</v>
      </c>
      <c r="B208" s="6">
        <v>404542</v>
      </c>
      <c r="C208" s="5" t="s">
        <v>268</v>
      </c>
      <c r="D208" s="5" t="s">
        <v>269</v>
      </c>
      <c r="E208" s="5"/>
      <c r="F208" s="5" t="s">
        <v>435</v>
      </c>
      <c r="G208" s="5">
        <v>18</v>
      </c>
      <c r="H208" s="7">
        <v>28</v>
      </c>
      <c r="I208" s="7">
        <f t="shared" si="6"/>
        <v>504</v>
      </c>
      <c r="J208" s="13"/>
      <c r="K208" s="14" t="str">
        <f t="shared" si="7"/>
        <v>NÃO</v>
      </c>
    </row>
    <row r="209" spans="1:11" ht="51" x14ac:dyDescent="0.25">
      <c r="A209" s="5">
        <v>201</v>
      </c>
      <c r="B209" s="6">
        <v>404543</v>
      </c>
      <c r="C209" s="5" t="s">
        <v>270</v>
      </c>
      <c r="D209" s="5" t="s">
        <v>271</v>
      </c>
      <c r="E209" s="5"/>
      <c r="F209" s="5" t="s">
        <v>450</v>
      </c>
      <c r="G209" s="5">
        <v>18</v>
      </c>
      <c r="H209" s="7">
        <v>50.33</v>
      </c>
      <c r="I209" s="7">
        <f t="shared" si="6"/>
        <v>905.93999999999994</v>
      </c>
      <c r="J209" s="13"/>
      <c r="K209" s="14" t="str">
        <f t="shared" si="7"/>
        <v>NÃO</v>
      </c>
    </row>
    <row r="210" spans="1:11" ht="244.8" x14ac:dyDescent="0.25">
      <c r="A210" s="5">
        <v>202</v>
      </c>
      <c r="B210" s="6">
        <v>404559</v>
      </c>
      <c r="C210" s="5" t="s">
        <v>272</v>
      </c>
      <c r="D210" s="5" t="s">
        <v>273</v>
      </c>
      <c r="E210" s="5"/>
      <c r="F210" s="5" t="s">
        <v>431</v>
      </c>
      <c r="G210" s="5">
        <v>12</v>
      </c>
      <c r="H210" s="7">
        <v>280</v>
      </c>
      <c r="I210" s="7">
        <f t="shared" si="6"/>
        <v>3360</v>
      </c>
      <c r="J210" s="13"/>
      <c r="K210" s="14" t="str">
        <f t="shared" si="7"/>
        <v>NÃO</v>
      </c>
    </row>
    <row r="211" spans="1:11" ht="61.2" x14ac:dyDescent="0.25">
      <c r="A211" s="5">
        <v>203</v>
      </c>
      <c r="B211" s="6">
        <v>404545</v>
      </c>
      <c r="C211" s="5" t="s">
        <v>274</v>
      </c>
      <c r="D211" s="5" t="s">
        <v>275</v>
      </c>
      <c r="E211" s="5"/>
      <c r="F211" s="5" t="s">
        <v>431</v>
      </c>
      <c r="G211" s="5">
        <v>12</v>
      </c>
      <c r="H211" s="7">
        <v>120</v>
      </c>
      <c r="I211" s="7">
        <f t="shared" si="6"/>
        <v>1440</v>
      </c>
      <c r="J211" s="13"/>
      <c r="K211" s="14" t="str">
        <f t="shared" si="7"/>
        <v>NÃO</v>
      </c>
    </row>
    <row r="212" spans="1:11" ht="81.599999999999994" x14ac:dyDescent="0.25">
      <c r="A212" s="5">
        <v>204</v>
      </c>
      <c r="B212" s="6">
        <v>404544</v>
      </c>
      <c r="C212" s="5" t="s">
        <v>276</v>
      </c>
      <c r="D212" s="5" t="s">
        <v>277</v>
      </c>
      <c r="E212" s="5"/>
      <c r="F212" s="5" t="s">
        <v>431</v>
      </c>
      <c r="G212" s="5">
        <v>12</v>
      </c>
      <c r="H212" s="7">
        <v>120</v>
      </c>
      <c r="I212" s="7">
        <f t="shared" si="6"/>
        <v>1440</v>
      </c>
      <c r="J212" s="13"/>
      <c r="K212" s="14" t="str">
        <f t="shared" si="7"/>
        <v>NÃO</v>
      </c>
    </row>
    <row r="213" spans="1:11" ht="193.8" x14ac:dyDescent="0.25">
      <c r="A213" s="5">
        <v>205</v>
      </c>
      <c r="B213" s="6">
        <v>404554</v>
      </c>
      <c r="C213" s="5" t="s">
        <v>278</v>
      </c>
      <c r="D213" s="5" t="s">
        <v>279</v>
      </c>
      <c r="E213" s="5"/>
      <c r="F213" s="5" t="s">
        <v>431</v>
      </c>
      <c r="G213" s="5">
        <v>18</v>
      </c>
      <c r="H213" s="7">
        <v>70</v>
      </c>
      <c r="I213" s="7">
        <f t="shared" si="6"/>
        <v>1260</v>
      </c>
      <c r="J213" s="13"/>
      <c r="K213" s="14" t="str">
        <f t="shared" si="7"/>
        <v>NÃO</v>
      </c>
    </row>
    <row r="214" spans="1:11" ht="51" x14ac:dyDescent="0.25">
      <c r="A214" s="5">
        <v>206</v>
      </c>
      <c r="B214" s="6">
        <v>430907</v>
      </c>
      <c r="C214" s="5" t="s">
        <v>280</v>
      </c>
      <c r="D214" s="5" t="s">
        <v>281</v>
      </c>
      <c r="E214" s="5"/>
      <c r="F214" s="5" t="s">
        <v>431</v>
      </c>
      <c r="G214" s="5">
        <v>6</v>
      </c>
      <c r="H214" s="7">
        <v>235</v>
      </c>
      <c r="I214" s="7">
        <f t="shared" si="6"/>
        <v>1410</v>
      </c>
      <c r="J214" s="13"/>
      <c r="K214" s="14" t="str">
        <f t="shared" si="7"/>
        <v>NÃO</v>
      </c>
    </row>
    <row r="215" spans="1:11" ht="122.4" x14ac:dyDescent="0.25">
      <c r="A215" s="5">
        <v>207</v>
      </c>
      <c r="B215" s="6">
        <v>404553</v>
      </c>
      <c r="C215" s="5" t="s">
        <v>282</v>
      </c>
      <c r="D215" s="5" t="s">
        <v>283</v>
      </c>
      <c r="E215" s="5"/>
      <c r="F215" s="5" t="s">
        <v>431</v>
      </c>
      <c r="G215" s="5">
        <v>23</v>
      </c>
      <c r="H215" s="7">
        <v>45</v>
      </c>
      <c r="I215" s="7">
        <f t="shared" si="6"/>
        <v>1035</v>
      </c>
      <c r="J215" s="13"/>
      <c r="K215" s="14" t="str">
        <f t="shared" si="7"/>
        <v>NÃO</v>
      </c>
    </row>
    <row r="216" spans="1:11" ht="51" x14ac:dyDescent="0.25">
      <c r="A216" s="5">
        <v>208</v>
      </c>
      <c r="B216" s="6">
        <v>422806</v>
      </c>
      <c r="C216" s="5" t="s">
        <v>284</v>
      </c>
      <c r="D216" s="5" t="s">
        <v>285</v>
      </c>
      <c r="E216" s="5"/>
      <c r="F216" s="5" t="s">
        <v>449</v>
      </c>
      <c r="G216" s="5">
        <v>18</v>
      </c>
      <c r="H216" s="7">
        <v>27.5</v>
      </c>
      <c r="I216" s="7">
        <f t="shared" si="6"/>
        <v>495</v>
      </c>
      <c r="J216" s="13"/>
      <c r="K216" s="14" t="str">
        <f t="shared" si="7"/>
        <v>NÃO</v>
      </c>
    </row>
    <row r="217" spans="1:11" ht="40.799999999999997" x14ac:dyDescent="0.25">
      <c r="A217" s="5">
        <v>209</v>
      </c>
      <c r="B217" s="6">
        <v>436890</v>
      </c>
      <c r="C217" s="5" t="s">
        <v>286</v>
      </c>
      <c r="D217" s="5" t="s">
        <v>287</v>
      </c>
      <c r="E217" s="5"/>
      <c r="F217" s="5" t="s">
        <v>451</v>
      </c>
      <c r="G217" s="5">
        <v>18</v>
      </c>
      <c r="H217" s="7">
        <v>27.5</v>
      </c>
      <c r="I217" s="7">
        <f t="shared" si="6"/>
        <v>495</v>
      </c>
      <c r="J217" s="13"/>
      <c r="K217" s="14" t="str">
        <f t="shared" si="7"/>
        <v>NÃO</v>
      </c>
    </row>
    <row r="218" spans="1:11" ht="61.2" x14ac:dyDescent="0.25">
      <c r="A218" s="5">
        <v>210</v>
      </c>
      <c r="B218" s="6">
        <v>404556</v>
      </c>
      <c r="C218" s="5" t="s">
        <v>288</v>
      </c>
      <c r="D218" s="5" t="s">
        <v>289</v>
      </c>
      <c r="E218" s="5"/>
      <c r="F218" s="5" t="s">
        <v>431</v>
      </c>
      <c r="G218" s="5">
        <v>13</v>
      </c>
      <c r="H218" s="7">
        <v>265</v>
      </c>
      <c r="I218" s="7">
        <f t="shared" si="6"/>
        <v>3445</v>
      </c>
      <c r="J218" s="13"/>
      <c r="K218" s="14" t="str">
        <f t="shared" si="7"/>
        <v>NÃO</v>
      </c>
    </row>
    <row r="219" spans="1:11" ht="193.8" x14ac:dyDescent="0.25">
      <c r="A219" s="5">
        <v>211</v>
      </c>
      <c r="B219" s="6">
        <v>404556</v>
      </c>
      <c r="C219" s="5" t="s">
        <v>288</v>
      </c>
      <c r="D219" s="5" t="s">
        <v>290</v>
      </c>
      <c r="E219" s="5"/>
      <c r="F219" s="5" t="s">
        <v>431</v>
      </c>
      <c r="G219" s="5">
        <v>13</v>
      </c>
      <c r="H219" s="7">
        <v>450</v>
      </c>
      <c r="I219" s="7">
        <f t="shared" si="6"/>
        <v>5850</v>
      </c>
      <c r="J219" s="13"/>
      <c r="K219" s="14" t="str">
        <f t="shared" si="7"/>
        <v>NÃO</v>
      </c>
    </row>
    <row r="220" spans="1:11" ht="193.8" x14ac:dyDescent="0.25">
      <c r="A220" s="5">
        <v>212</v>
      </c>
      <c r="B220" s="6">
        <v>404556</v>
      </c>
      <c r="C220" s="5" t="s">
        <v>288</v>
      </c>
      <c r="D220" s="5" t="s">
        <v>291</v>
      </c>
      <c r="E220" s="5"/>
      <c r="F220" s="5" t="s">
        <v>431</v>
      </c>
      <c r="G220" s="5">
        <v>13</v>
      </c>
      <c r="H220" s="7">
        <v>450</v>
      </c>
      <c r="I220" s="7">
        <f t="shared" si="6"/>
        <v>5850</v>
      </c>
      <c r="J220" s="13"/>
      <c r="K220" s="14" t="str">
        <f t="shared" si="7"/>
        <v>NÃO</v>
      </c>
    </row>
    <row r="221" spans="1:11" ht="102" x14ac:dyDescent="0.25">
      <c r="A221" s="5">
        <v>213</v>
      </c>
      <c r="B221" s="6">
        <v>404548</v>
      </c>
      <c r="C221" s="5" t="s">
        <v>292</v>
      </c>
      <c r="D221" s="5" t="s">
        <v>293</v>
      </c>
      <c r="E221" s="5"/>
      <c r="F221" s="5" t="s">
        <v>431</v>
      </c>
      <c r="G221" s="5">
        <v>13</v>
      </c>
      <c r="H221" s="7">
        <v>170</v>
      </c>
      <c r="I221" s="7">
        <f t="shared" si="6"/>
        <v>2210</v>
      </c>
      <c r="J221" s="13"/>
      <c r="K221" s="14" t="str">
        <f t="shared" si="7"/>
        <v>NÃO</v>
      </c>
    </row>
    <row r="222" spans="1:11" ht="71.400000000000006" x14ac:dyDescent="0.25">
      <c r="A222" s="5">
        <v>214</v>
      </c>
      <c r="B222" s="6">
        <v>404548</v>
      </c>
      <c r="C222" s="5" t="s">
        <v>292</v>
      </c>
      <c r="D222" s="5" t="s">
        <v>294</v>
      </c>
      <c r="E222" s="5"/>
      <c r="F222" s="5" t="s">
        <v>452</v>
      </c>
      <c r="G222" s="5">
        <v>25</v>
      </c>
      <c r="H222" s="7">
        <v>90</v>
      </c>
      <c r="I222" s="7">
        <f t="shared" si="6"/>
        <v>2250</v>
      </c>
      <c r="J222" s="13"/>
      <c r="K222" s="14" t="str">
        <f t="shared" si="7"/>
        <v>NÃO</v>
      </c>
    </row>
    <row r="223" spans="1:11" ht="61.2" x14ac:dyDescent="0.25">
      <c r="A223" s="5">
        <v>215</v>
      </c>
      <c r="B223" s="6">
        <v>404548</v>
      </c>
      <c r="C223" s="5" t="s">
        <v>292</v>
      </c>
      <c r="D223" s="5" t="s">
        <v>295</v>
      </c>
      <c r="E223" s="5"/>
      <c r="F223" s="5" t="s">
        <v>431</v>
      </c>
      <c r="G223" s="5">
        <v>13</v>
      </c>
      <c r="H223" s="7">
        <v>65</v>
      </c>
      <c r="I223" s="7">
        <f t="shared" si="6"/>
        <v>845</v>
      </c>
      <c r="J223" s="13"/>
      <c r="K223" s="14" t="str">
        <f t="shared" si="7"/>
        <v>NÃO</v>
      </c>
    </row>
    <row r="224" spans="1:11" ht="91.8" x14ac:dyDescent="0.25">
      <c r="A224" s="5">
        <v>216</v>
      </c>
      <c r="B224" s="6">
        <v>404548</v>
      </c>
      <c r="C224" s="5" t="s">
        <v>292</v>
      </c>
      <c r="D224" s="5" t="s">
        <v>296</v>
      </c>
      <c r="E224" s="5"/>
      <c r="F224" s="5" t="s">
        <v>431</v>
      </c>
      <c r="G224" s="5">
        <v>23</v>
      </c>
      <c r="H224" s="7">
        <v>75</v>
      </c>
      <c r="I224" s="7">
        <f t="shared" si="6"/>
        <v>1725</v>
      </c>
      <c r="J224" s="13"/>
      <c r="K224" s="14" t="str">
        <f t="shared" si="7"/>
        <v>NÃO</v>
      </c>
    </row>
    <row r="225" spans="1:11" ht="61.2" x14ac:dyDescent="0.25">
      <c r="A225" s="5">
        <v>217</v>
      </c>
      <c r="B225" s="6">
        <v>404548</v>
      </c>
      <c r="C225" s="5" t="s">
        <v>292</v>
      </c>
      <c r="D225" s="5" t="s">
        <v>297</v>
      </c>
      <c r="E225" s="5"/>
      <c r="F225" s="5" t="s">
        <v>453</v>
      </c>
      <c r="G225" s="5">
        <v>6</v>
      </c>
      <c r="H225" s="7">
        <v>55</v>
      </c>
      <c r="I225" s="7">
        <f t="shared" si="6"/>
        <v>330</v>
      </c>
      <c r="J225" s="13"/>
      <c r="K225" s="14" t="str">
        <f t="shared" si="7"/>
        <v>NÃO</v>
      </c>
    </row>
    <row r="226" spans="1:11" ht="51" x14ac:dyDescent="0.25">
      <c r="A226" s="5">
        <v>218</v>
      </c>
      <c r="B226" s="6">
        <v>430905</v>
      </c>
      <c r="C226" s="5" t="s">
        <v>298</v>
      </c>
      <c r="D226" s="5" t="s">
        <v>299</v>
      </c>
      <c r="E226" s="5"/>
      <c r="F226" s="5" t="s">
        <v>449</v>
      </c>
      <c r="G226" s="5">
        <v>7</v>
      </c>
      <c r="H226" s="7">
        <v>80</v>
      </c>
      <c r="I226" s="7">
        <f t="shared" si="6"/>
        <v>560</v>
      </c>
      <c r="J226" s="13"/>
      <c r="K226" s="14" t="str">
        <f t="shared" si="7"/>
        <v>NÃO</v>
      </c>
    </row>
    <row r="227" spans="1:11" ht="51" x14ac:dyDescent="0.25">
      <c r="A227" s="5">
        <v>219</v>
      </c>
      <c r="B227" s="6">
        <v>430905</v>
      </c>
      <c r="C227" s="5" t="s">
        <v>298</v>
      </c>
      <c r="D227" s="5" t="s">
        <v>300</v>
      </c>
      <c r="E227" s="5"/>
      <c r="F227" s="5" t="s">
        <v>431</v>
      </c>
      <c r="G227" s="5">
        <v>6</v>
      </c>
      <c r="H227" s="7">
        <v>57.67</v>
      </c>
      <c r="I227" s="7">
        <f t="shared" si="6"/>
        <v>346.02</v>
      </c>
      <c r="J227" s="13"/>
      <c r="K227" s="14" t="str">
        <f t="shared" si="7"/>
        <v>NÃO</v>
      </c>
    </row>
    <row r="228" spans="1:11" ht="61.2" x14ac:dyDescent="0.25">
      <c r="A228" s="5">
        <v>220</v>
      </c>
      <c r="B228" s="6">
        <v>404551</v>
      </c>
      <c r="C228" s="5" t="s">
        <v>301</v>
      </c>
      <c r="D228" s="5" t="s">
        <v>302</v>
      </c>
      <c r="E228" s="5"/>
      <c r="F228" s="5" t="s">
        <v>454</v>
      </c>
      <c r="G228" s="5">
        <v>12</v>
      </c>
      <c r="H228" s="7">
        <v>217.5</v>
      </c>
      <c r="I228" s="7">
        <f t="shared" si="6"/>
        <v>2610</v>
      </c>
      <c r="J228" s="13"/>
      <c r="K228" s="14" t="str">
        <f t="shared" si="7"/>
        <v>NÃO</v>
      </c>
    </row>
    <row r="229" spans="1:11" ht="71.400000000000006" x14ac:dyDescent="0.25">
      <c r="A229" s="5">
        <v>221</v>
      </c>
      <c r="B229" s="6">
        <v>404551</v>
      </c>
      <c r="C229" s="5" t="s">
        <v>301</v>
      </c>
      <c r="D229" s="5" t="s">
        <v>303</v>
      </c>
      <c r="E229" s="5"/>
      <c r="F229" s="5" t="s">
        <v>451</v>
      </c>
      <c r="G229" s="5">
        <v>12</v>
      </c>
      <c r="H229" s="7">
        <v>71.33</v>
      </c>
      <c r="I229" s="7">
        <f t="shared" si="6"/>
        <v>855.96</v>
      </c>
      <c r="J229" s="13"/>
      <c r="K229" s="14" t="str">
        <f t="shared" si="7"/>
        <v>NÃO</v>
      </c>
    </row>
    <row r="230" spans="1:11" ht="40.799999999999997" x14ac:dyDescent="0.25">
      <c r="A230" s="5">
        <v>222</v>
      </c>
      <c r="B230" s="6">
        <v>343076</v>
      </c>
      <c r="C230" s="5" t="s">
        <v>304</v>
      </c>
      <c r="D230" s="5"/>
      <c r="E230" s="5"/>
      <c r="F230" s="5" t="s">
        <v>431</v>
      </c>
      <c r="G230" s="5">
        <v>6</v>
      </c>
      <c r="H230" s="7">
        <v>92.25</v>
      </c>
      <c r="I230" s="7">
        <f t="shared" si="6"/>
        <v>553.5</v>
      </c>
      <c r="J230" s="13"/>
      <c r="K230" s="14" t="str">
        <f t="shared" si="7"/>
        <v>NÃO</v>
      </c>
    </row>
    <row r="231" spans="1:11" ht="40.799999999999997" x14ac:dyDescent="0.25">
      <c r="A231" s="5">
        <v>223</v>
      </c>
      <c r="B231" s="6">
        <v>430031</v>
      </c>
      <c r="C231" s="5" t="s">
        <v>305</v>
      </c>
      <c r="D231" s="5" t="s">
        <v>306</v>
      </c>
      <c r="E231" s="5"/>
      <c r="F231" s="5" t="s">
        <v>431</v>
      </c>
      <c r="G231" s="5">
        <v>45</v>
      </c>
      <c r="H231" s="7">
        <v>57.97</v>
      </c>
      <c r="I231" s="7">
        <f t="shared" si="6"/>
        <v>2608.65</v>
      </c>
      <c r="J231" s="13"/>
      <c r="K231" s="14" t="str">
        <f t="shared" si="7"/>
        <v>NÃO</v>
      </c>
    </row>
    <row r="232" spans="1:11" ht="71.400000000000006" x14ac:dyDescent="0.25">
      <c r="A232" s="5">
        <v>224</v>
      </c>
      <c r="B232" s="6">
        <v>430515</v>
      </c>
      <c r="C232" s="5" t="s">
        <v>307</v>
      </c>
      <c r="D232" s="5" t="s">
        <v>308</v>
      </c>
      <c r="E232" s="5"/>
      <c r="F232" s="5" t="s">
        <v>431</v>
      </c>
      <c r="G232" s="5">
        <v>25</v>
      </c>
      <c r="H232" s="7">
        <v>120.67</v>
      </c>
      <c r="I232" s="7">
        <f t="shared" si="6"/>
        <v>3016.75</v>
      </c>
      <c r="J232" s="13"/>
      <c r="K232" s="14" t="str">
        <f t="shared" si="7"/>
        <v>NÃO</v>
      </c>
    </row>
    <row r="233" spans="1:11" ht="30.6" x14ac:dyDescent="0.25">
      <c r="A233" s="5">
        <v>225</v>
      </c>
      <c r="B233" s="6">
        <v>341174</v>
      </c>
      <c r="C233" s="5" t="s">
        <v>309</v>
      </c>
      <c r="D233" s="5" t="s">
        <v>310</v>
      </c>
      <c r="E233" s="5"/>
      <c r="F233" s="5" t="s">
        <v>455</v>
      </c>
      <c r="G233" s="5">
        <v>25</v>
      </c>
      <c r="H233" s="7">
        <v>40</v>
      </c>
      <c r="I233" s="7">
        <f t="shared" si="6"/>
        <v>1000</v>
      </c>
      <c r="J233" s="13"/>
      <c r="K233" s="14" t="str">
        <f t="shared" si="7"/>
        <v>NÃO</v>
      </c>
    </row>
    <row r="234" spans="1:11" ht="30.6" x14ac:dyDescent="0.25">
      <c r="A234" s="5">
        <v>226</v>
      </c>
      <c r="B234" s="6">
        <v>269880</v>
      </c>
      <c r="C234" s="5" t="s">
        <v>311</v>
      </c>
      <c r="D234" s="5" t="s">
        <v>312</v>
      </c>
      <c r="E234" s="5"/>
      <c r="F234" s="5" t="s">
        <v>456</v>
      </c>
      <c r="G234" s="5">
        <v>60</v>
      </c>
      <c r="H234" s="7">
        <v>30.67</v>
      </c>
      <c r="I234" s="7">
        <f t="shared" si="6"/>
        <v>1840.2</v>
      </c>
      <c r="J234" s="13"/>
      <c r="K234" s="14" t="str">
        <f t="shared" si="7"/>
        <v>NÃO</v>
      </c>
    </row>
    <row r="235" spans="1:11" ht="51" x14ac:dyDescent="0.25">
      <c r="A235" s="5">
        <v>227</v>
      </c>
      <c r="B235" s="6">
        <v>382217</v>
      </c>
      <c r="C235" s="5" t="s">
        <v>313</v>
      </c>
      <c r="D235" s="5" t="s">
        <v>314</v>
      </c>
      <c r="E235" s="5"/>
      <c r="F235" s="5" t="s">
        <v>457</v>
      </c>
      <c r="G235" s="5">
        <v>35</v>
      </c>
      <c r="H235" s="7">
        <v>91.67</v>
      </c>
      <c r="I235" s="7">
        <f t="shared" si="6"/>
        <v>3208.4500000000003</v>
      </c>
      <c r="J235" s="13"/>
      <c r="K235" s="14" t="str">
        <f t="shared" si="7"/>
        <v>NÃO</v>
      </c>
    </row>
    <row r="236" spans="1:11" ht="30.6" x14ac:dyDescent="0.25">
      <c r="A236" s="5">
        <v>228</v>
      </c>
      <c r="B236" s="6">
        <v>391582</v>
      </c>
      <c r="C236" s="5" t="s">
        <v>315</v>
      </c>
      <c r="D236" s="5"/>
      <c r="E236" s="5"/>
      <c r="F236" s="5" t="s">
        <v>458</v>
      </c>
      <c r="G236" s="5">
        <v>110</v>
      </c>
      <c r="H236" s="7">
        <v>8</v>
      </c>
      <c r="I236" s="7">
        <f t="shared" si="6"/>
        <v>880</v>
      </c>
      <c r="J236" s="13"/>
      <c r="K236" s="14" t="str">
        <f t="shared" si="7"/>
        <v>NÃO</v>
      </c>
    </row>
    <row r="237" spans="1:11" ht="40.799999999999997" x14ac:dyDescent="0.25">
      <c r="A237" s="5">
        <v>229</v>
      </c>
      <c r="B237" s="6">
        <v>391585</v>
      </c>
      <c r="C237" s="5" t="s">
        <v>316</v>
      </c>
      <c r="D237" s="5"/>
      <c r="E237" s="5"/>
      <c r="F237" s="5" t="s">
        <v>435</v>
      </c>
      <c r="G237" s="5">
        <v>55</v>
      </c>
      <c r="H237" s="7">
        <v>29.59</v>
      </c>
      <c r="I237" s="7">
        <f t="shared" si="6"/>
        <v>1627.45</v>
      </c>
      <c r="J237" s="13"/>
      <c r="K237" s="14" t="str">
        <f t="shared" si="7"/>
        <v>NÃO</v>
      </c>
    </row>
    <row r="238" spans="1:11" ht="71.400000000000006" x14ac:dyDescent="0.25">
      <c r="A238" s="5">
        <v>230</v>
      </c>
      <c r="B238" s="6">
        <v>338641</v>
      </c>
      <c r="C238" s="5" t="s">
        <v>317</v>
      </c>
      <c r="D238" s="5"/>
      <c r="E238" s="5"/>
      <c r="F238" s="5" t="s">
        <v>459</v>
      </c>
      <c r="G238" s="5">
        <v>13</v>
      </c>
      <c r="H238" s="7">
        <v>180</v>
      </c>
      <c r="I238" s="7">
        <f t="shared" si="6"/>
        <v>2340</v>
      </c>
      <c r="J238" s="13"/>
      <c r="K238" s="14" t="str">
        <f t="shared" si="7"/>
        <v>NÃO</v>
      </c>
    </row>
    <row r="239" spans="1:11" ht="40.799999999999997" x14ac:dyDescent="0.25">
      <c r="A239" s="5">
        <v>231</v>
      </c>
      <c r="B239" s="6">
        <v>113220</v>
      </c>
      <c r="C239" s="5" t="s">
        <v>318</v>
      </c>
      <c r="D239" s="5" t="s">
        <v>319</v>
      </c>
      <c r="E239" s="5"/>
      <c r="F239" s="5" t="s">
        <v>431</v>
      </c>
      <c r="G239" s="5">
        <v>7</v>
      </c>
      <c r="H239" s="7">
        <v>132.5</v>
      </c>
      <c r="I239" s="7">
        <f t="shared" si="6"/>
        <v>927.5</v>
      </c>
      <c r="J239" s="13"/>
      <c r="K239" s="14" t="str">
        <f t="shared" si="7"/>
        <v>NÃO</v>
      </c>
    </row>
    <row r="240" spans="1:11" ht="61.2" x14ac:dyDescent="0.25">
      <c r="A240" s="5">
        <v>232</v>
      </c>
      <c r="B240" s="6">
        <v>438148</v>
      </c>
      <c r="C240" s="5" t="s">
        <v>320</v>
      </c>
      <c r="D240" s="5"/>
      <c r="E240" s="5"/>
      <c r="F240" s="5" t="s">
        <v>431</v>
      </c>
      <c r="G240" s="5">
        <v>55</v>
      </c>
      <c r="H240" s="7">
        <v>36.83</v>
      </c>
      <c r="I240" s="7">
        <f t="shared" si="6"/>
        <v>2025.6499999999999</v>
      </c>
      <c r="J240" s="13"/>
      <c r="K240" s="14" t="str">
        <f t="shared" si="7"/>
        <v>NÃO</v>
      </c>
    </row>
    <row r="241" spans="1:11" ht="51" x14ac:dyDescent="0.25">
      <c r="A241" s="5">
        <v>233</v>
      </c>
      <c r="B241" s="6">
        <v>438157</v>
      </c>
      <c r="C241" s="5" t="s">
        <v>321</v>
      </c>
      <c r="D241" s="5" t="s">
        <v>322</v>
      </c>
      <c r="E241" s="5"/>
      <c r="F241" s="5" t="s">
        <v>431</v>
      </c>
      <c r="G241" s="5">
        <v>4</v>
      </c>
      <c r="H241" s="7">
        <v>185</v>
      </c>
      <c r="I241" s="7">
        <f t="shared" si="6"/>
        <v>740</v>
      </c>
      <c r="J241" s="13"/>
      <c r="K241" s="14" t="str">
        <f t="shared" si="7"/>
        <v>NÃO</v>
      </c>
    </row>
    <row r="242" spans="1:11" ht="30.6" x14ac:dyDescent="0.25">
      <c r="A242" s="5">
        <v>234</v>
      </c>
      <c r="B242" s="6">
        <v>29220</v>
      </c>
      <c r="C242" s="5" t="s">
        <v>323</v>
      </c>
      <c r="D242" s="5" t="s">
        <v>324</v>
      </c>
      <c r="E242" s="5"/>
      <c r="F242" s="5" t="s">
        <v>431</v>
      </c>
      <c r="G242" s="5">
        <v>23</v>
      </c>
      <c r="H242" s="7">
        <v>63.67</v>
      </c>
      <c r="I242" s="7">
        <f t="shared" si="6"/>
        <v>1464.41</v>
      </c>
      <c r="J242" s="13"/>
      <c r="K242" s="14" t="str">
        <f t="shared" si="7"/>
        <v>NÃO</v>
      </c>
    </row>
    <row r="243" spans="1:11" ht="40.799999999999997" x14ac:dyDescent="0.25">
      <c r="A243" s="5">
        <v>235</v>
      </c>
      <c r="B243" s="6">
        <v>432427</v>
      </c>
      <c r="C243" s="5" t="s">
        <v>325</v>
      </c>
      <c r="D243" s="5" t="s">
        <v>326</v>
      </c>
      <c r="E243" s="5"/>
      <c r="F243" s="5" t="s">
        <v>460</v>
      </c>
      <c r="G243" s="5">
        <v>6</v>
      </c>
      <c r="H243" s="7">
        <v>15</v>
      </c>
      <c r="I243" s="7">
        <f t="shared" si="6"/>
        <v>90</v>
      </c>
      <c r="J243" s="13"/>
      <c r="K243" s="14" t="str">
        <f t="shared" si="7"/>
        <v>NÃO</v>
      </c>
    </row>
    <row r="244" spans="1:11" ht="51" x14ac:dyDescent="0.25">
      <c r="A244" s="5">
        <v>236</v>
      </c>
      <c r="B244" s="6">
        <v>427622</v>
      </c>
      <c r="C244" s="5" t="s">
        <v>327</v>
      </c>
      <c r="D244" s="5" t="s">
        <v>328</v>
      </c>
      <c r="E244" s="5"/>
      <c r="F244" s="5" t="s">
        <v>431</v>
      </c>
      <c r="G244" s="5">
        <v>13</v>
      </c>
      <c r="H244" s="7">
        <v>30</v>
      </c>
      <c r="I244" s="7">
        <f t="shared" si="6"/>
        <v>390</v>
      </c>
      <c r="J244" s="13"/>
      <c r="K244" s="14" t="str">
        <f t="shared" si="7"/>
        <v>NÃO</v>
      </c>
    </row>
    <row r="245" spans="1:11" ht="51" x14ac:dyDescent="0.25">
      <c r="A245" s="5">
        <v>237</v>
      </c>
      <c r="B245" s="6">
        <v>426919</v>
      </c>
      <c r="C245" s="5" t="s">
        <v>329</v>
      </c>
      <c r="D245" s="5" t="s">
        <v>330</v>
      </c>
      <c r="E245" s="5"/>
      <c r="F245" s="5" t="s">
        <v>431</v>
      </c>
      <c r="G245" s="5">
        <v>23</v>
      </c>
      <c r="H245" s="7">
        <v>18.329999999999998</v>
      </c>
      <c r="I245" s="7">
        <f t="shared" si="6"/>
        <v>421.59</v>
      </c>
      <c r="J245" s="13"/>
      <c r="K245" s="14" t="str">
        <f t="shared" si="7"/>
        <v>NÃO</v>
      </c>
    </row>
    <row r="246" spans="1:11" ht="51" x14ac:dyDescent="0.25">
      <c r="A246" s="5">
        <v>238</v>
      </c>
      <c r="B246" s="6">
        <v>426919</v>
      </c>
      <c r="C246" s="5" t="s">
        <v>329</v>
      </c>
      <c r="D246" s="5" t="s">
        <v>331</v>
      </c>
      <c r="E246" s="5"/>
      <c r="F246" s="5" t="s">
        <v>431</v>
      </c>
      <c r="G246" s="5">
        <v>6</v>
      </c>
      <c r="H246" s="7">
        <v>20</v>
      </c>
      <c r="I246" s="7">
        <f t="shared" si="6"/>
        <v>120</v>
      </c>
      <c r="J246" s="13"/>
      <c r="K246" s="14" t="str">
        <f t="shared" si="7"/>
        <v>NÃO</v>
      </c>
    </row>
    <row r="247" spans="1:11" ht="40.799999999999997" x14ac:dyDescent="0.25">
      <c r="A247" s="5">
        <v>239</v>
      </c>
      <c r="B247" s="6">
        <v>240954</v>
      </c>
      <c r="C247" s="5" t="s">
        <v>332</v>
      </c>
      <c r="D247" s="5"/>
      <c r="E247" s="5"/>
      <c r="F247" s="5" t="s">
        <v>431</v>
      </c>
      <c r="G247" s="5">
        <v>6</v>
      </c>
      <c r="H247" s="7">
        <v>21</v>
      </c>
      <c r="I247" s="7">
        <f t="shared" si="6"/>
        <v>126</v>
      </c>
      <c r="J247" s="13"/>
      <c r="K247" s="14" t="str">
        <f t="shared" si="7"/>
        <v>NÃO</v>
      </c>
    </row>
    <row r="248" spans="1:11" ht="51" x14ac:dyDescent="0.25">
      <c r="A248" s="5">
        <v>240</v>
      </c>
      <c r="B248" s="6">
        <v>426925</v>
      </c>
      <c r="C248" s="5" t="s">
        <v>333</v>
      </c>
      <c r="D248" s="5" t="s">
        <v>334</v>
      </c>
      <c r="E248" s="5"/>
      <c r="F248" s="5" t="s">
        <v>431</v>
      </c>
      <c r="G248" s="5">
        <v>6</v>
      </c>
      <c r="H248" s="7">
        <v>28.33</v>
      </c>
      <c r="I248" s="7">
        <f t="shared" si="6"/>
        <v>169.98</v>
      </c>
      <c r="J248" s="13"/>
      <c r="K248" s="14" t="str">
        <f t="shared" si="7"/>
        <v>NÃO</v>
      </c>
    </row>
    <row r="249" spans="1:11" ht="51" x14ac:dyDescent="0.25">
      <c r="A249" s="5">
        <v>241</v>
      </c>
      <c r="B249" s="6">
        <v>436708</v>
      </c>
      <c r="C249" s="5" t="s">
        <v>335</v>
      </c>
      <c r="D249" s="5"/>
      <c r="E249" s="5"/>
      <c r="F249" s="5" t="s">
        <v>431</v>
      </c>
      <c r="G249" s="5">
        <v>6</v>
      </c>
      <c r="H249" s="7">
        <v>28.33</v>
      </c>
      <c r="I249" s="7">
        <f t="shared" si="6"/>
        <v>169.98</v>
      </c>
      <c r="J249" s="13"/>
      <c r="K249" s="14" t="str">
        <f t="shared" si="7"/>
        <v>NÃO</v>
      </c>
    </row>
    <row r="250" spans="1:11" ht="40.799999999999997" x14ac:dyDescent="0.25">
      <c r="A250" s="5">
        <v>242</v>
      </c>
      <c r="B250" s="6">
        <v>416733</v>
      </c>
      <c r="C250" s="5" t="s">
        <v>336</v>
      </c>
      <c r="D250" s="5" t="s">
        <v>337</v>
      </c>
      <c r="E250" s="5"/>
      <c r="F250" s="5" t="s">
        <v>431</v>
      </c>
      <c r="G250" s="5">
        <v>6</v>
      </c>
      <c r="H250" s="7">
        <v>78.33</v>
      </c>
      <c r="I250" s="7">
        <f t="shared" si="6"/>
        <v>469.98</v>
      </c>
      <c r="J250" s="13"/>
      <c r="K250" s="14" t="str">
        <f t="shared" si="7"/>
        <v>NÃO</v>
      </c>
    </row>
    <row r="251" spans="1:11" ht="61.2" x14ac:dyDescent="0.25">
      <c r="A251" s="5">
        <v>243</v>
      </c>
      <c r="B251" s="6">
        <v>437558</v>
      </c>
      <c r="C251" s="5" t="s">
        <v>338</v>
      </c>
      <c r="D251" s="5" t="s">
        <v>339</v>
      </c>
      <c r="E251" s="5"/>
      <c r="F251" s="5" t="s">
        <v>431</v>
      </c>
      <c r="G251" s="5">
        <v>80</v>
      </c>
      <c r="H251" s="7">
        <v>8</v>
      </c>
      <c r="I251" s="7">
        <f t="shared" si="6"/>
        <v>640</v>
      </c>
      <c r="J251" s="13"/>
      <c r="K251" s="14" t="str">
        <f t="shared" si="7"/>
        <v>NÃO</v>
      </c>
    </row>
    <row r="252" spans="1:11" ht="81.599999999999994" x14ac:dyDescent="0.25">
      <c r="A252" s="5">
        <v>244</v>
      </c>
      <c r="B252" s="6">
        <v>366987</v>
      </c>
      <c r="C252" s="5" t="s">
        <v>340</v>
      </c>
      <c r="D252" s="5" t="s">
        <v>341</v>
      </c>
      <c r="E252" s="5"/>
      <c r="F252" s="5" t="s">
        <v>438</v>
      </c>
      <c r="G252" s="5">
        <v>1000</v>
      </c>
      <c r="H252" s="7">
        <v>1.68</v>
      </c>
      <c r="I252" s="7">
        <f t="shared" si="6"/>
        <v>1680</v>
      </c>
      <c r="J252" s="13"/>
      <c r="K252" s="14" t="str">
        <f t="shared" si="7"/>
        <v>NÃO</v>
      </c>
    </row>
    <row r="253" spans="1:11" ht="30.6" x14ac:dyDescent="0.25">
      <c r="A253" s="5">
        <v>245</v>
      </c>
      <c r="B253" s="6">
        <v>425848</v>
      </c>
      <c r="C253" s="5" t="s">
        <v>342</v>
      </c>
      <c r="D253" s="5" t="s">
        <v>343</v>
      </c>
      <c r="E253" s="5"/>
      <c r="F253" s="5" t="s">
        <v>435</v>
      </c>
      <c r="G253" s="5">
        <v>35</v>
      </c>
      <c r="H253" s="7">
        <v>13</v>
      </c>
      <c r="I253" s="7">
        <f t="shared" si="6"/>
        <v>455</v>
      </c>
      <c r="J253" s="13"/>
      <c r="K253" s="14" t="str">
        <f t="shared" si="7"/>
        <v>NÃO</v>
      </c>
    </row>
    <row r="254" spans="1:11" ht="51" x14ac:dyDescent="0.25">
      <c r="A254" s="5">
        <v>246</v>
      </c>
      <c r="B254" s="6">
        <v>420611</v>
      </c>
      <c r="C254" s="5" t="s">
        <v>344</v>
      </c>
      <c r="D254" s="5" t="s">
        <v>345</v>
      </c>
      <c r="E254" s="5"/>
      <c r="F254" s="5" t="s">
        <v>461</v>
      </c>
      <c r="G254" s="5">
        <v>13</v>
      </c>
      <c r="H254" s="7">
        <v>255</v>
      </c>
      <c r="I254" s="7">
        <f t="shared" si="6"/>
        <v>3315</v>
      </c>
      <c r="J254" s="13"/>
      <c r="K254" s="14" t="str">
        <f t="shared" si="7"/>
        <v>NÃO</v>
      </c>
    </row>
    <row r="255" spans="1:11" ht="51" x14ac:dyDescent="0.25">
      <c r="A255" s="5">
        <v>247</v>
      </c>
      <c r="B255" s="6">
        <v>421289</v>
      </c>
      <c r="C255" s="5" t="s">
        <v>346</v>
      </c>
      <c r="D255" s="5" t="s">
        <v>347</v>
      </c>
      <c r="E255" s="5"/>
      <c r="F255" s="5" t="s">
        <v>436</v>
      </c>
      <c r="G255" s="5">
        <v>220</v>
      </c>
      <c r="H255" s="7">
        <v>180</v>
      </c>
      <c r="I255" s="7">
        <f t="shared" si="6"/>
        <v>39600</v>
      </c>
      <c r="J255" s="13"/>
      <c r="K255" s="14" t="str">
        <f t="shared" si="7"/>
        <v>NÃO</v>
      </c>
    </row>
    <row r="256" spans="1:11" ht="40.799999999999997" x14ac:dyDescent="0.25">
      <c r="A256" s="5">
        <v>248</v>
      </c>
      <c r="B256" s="6">
        <v>421266</v>
      </c>
      <c r="C256" s="5" t="s">
        <v>348</v>
      </c>
      <c r="D256" s="5" t="s">
        <v>349</v>
      </c>
      <c r="E256" s="5"/>
      <c r="F256" s="5" t="s">
        <v>462</v>
      </c>
      <c r="G256" s="5">
        <v>13</v>
      </c>
      <c r="H256" s="7">
        <v>224.9</v>
      </c>
      <c r="I256" s="7">
        <f t="shared" si="6"/>
        <v>2923.7000000000003</v>
      </c>
      <c r="J256" s="13"/>
      <c r="K256" s="14" t="str">
        <f t="shared" si="7"/>
        <v>NÃO</v>
      </c>
    </row>
    <row r="257" spans="1:11" ht="71.400000000000006" x14ac:dyDescent="0.25">
      <c r="A257" s="5">
        <v>249</v>
      </c>
      <c r="B257" s="6">
        <v>258551</v>
      </c>
      <c r="C257" s="5" t="s">
        <v>350</v>
      </c>
      <c r="D257" s="5" t="s">
        <v>351</v>
      </c>
      <c r="E257" s="5"/>
      <c r="F257" s="5" t="s">
        <v>431</v>
      </c>
      <c r="G257" s="5">
        <v>25</v>
      </c>
      <c r="H257" s="7">
        <v>42.5</v>
      </c>
      <c r="I257" s="7">
        <f t="shared" si="6"/>
        <v>1062.5</v>
      </c>
      <c r="J257" s="13"/>
      <c r="K257" s="14" t="str">
        <f t="shared" si="7"/>
        <v>NÃO</v>
      </c>
    </row>
    <row r="258" spans="1:11" ht="51" x14ac:dyDescent="0.25">
      <c r="A258" s="5">
        <v>250</v>
      </c>
      <c r="B258" s="6">
        <v>314108</v>
      </c>
      <c r="C258" s="5" t="s">
        <v>352</v>
      </c>
      <c r="D258" s="5"/>
      <c r="E258" s="5"/>
      <c r="F258" s="5" t="s">
        <v>463</v>
      </c>
      <c r="G258" s="5">
        <v>25</v>
      </c>
      <c r="H258" s="7">
        <v>18.329999999999998</v>
      </c>
      <c r="I258" s="7">
        <f t="shared" si="6"/>
        <v>458.24999999999994</v>
      </c>
      <c r="J258" s="13"/>
      <c r="K258" s="14" t="str">
        <f t="shared" si="7"/>
        <v>NÃO</v>
      </c>
    </row>
    <row r="259" spans="1:11" ht="40.799999999999997" x14ac:dyDescent="0.25">
      <c r="A259" s="5">
        <v>251</v>
      </c>
      <c r="B259" s="6">
        <v>266896</v>
      </c>
      <c r="C259" s="5" t="s">
        <v>353</v>
      </c>
      <c r="D259" s="5"/>
      <c r="E259" s="5"/>
      <c r="F259" s="5" t="s">
        <v>463</v>
      </c>
      <c r="G259" s="5">
        <v>25</v>
      </c>
      <c r="H259" s="7">
        <v>18.329999999999998</v>
      </c>
      <c r="I259" s="7">
        <f t="shared" si="6"/>
        <v>458.24999999999994</v>
      </c>
      <c r="J259" s="13"/>
      <c r="K259" s="14" t="str">
        <f t="shared" si="7"/>
        <v>NÃO</v>
      </c>
    </row>
    <row r="260" spans="1:11" ht="112.2" x14ac:dyDescent="0.25">
      <c r="A260" s="5">
        <v>252</v>
      </c>
      <c r="B260" s="6">
        <v>228721</v>
      </c>
      <c r="C260" s="5" t="s">
        <v>354</v>
      </c>
      <c r="D260" s="5" t="s">
        <v>355</v>
      </c>
      <c r="E260" s="5"/>
      <c r="F260" s="5" t="s">
        <v>464</v>
      </c>
      <c r="G260" s="5">
        <v>2</v>
      </c>
      <c r="H260" s="7">
        <v>137.5</v>
      </c>
      <c r="I260" s="7">
        <f t="shared" si="6"/>
        <v>275</v>
      </c>
      <c r="J260" s="13"/>
      <c r="K260" s="14" t="str">
        <f t="shared" si="7"/>
        <v>NÃO</v>
      </c>
    </row>
    <row r="261" spans="1:11" ht="142.80000000000001" x14ac:dyDescent="0.25">
      <c r="A261" s="5">
        <v>253</v>
      </c>
      <c r="B261" s="6">
        <v>228721</v>
      </c>
      <c r="C261" s="5" t="s">
        <v>354</v>
      </c>
      <c r="D261" s="5" t="s">
        <v>356</v>
      </c>
      <c r="E261" s="5"/>
      <c r="F261" s="5" t="s">
        <v>464</v>
      </c>
      <c r="G261" s="5">
        <v>4</v>
      </c>
      <c r="H261" s="7">
        <v>137.5</v>
      </c>
      <c r="I261" s="7">
        <f t="shared" si="6"/>
        <v>550</v>
      </c>
      <c r="J261" s="13"/>
      <c r="K261" s="14" t="str">
        <f t="shared" si="7"/>
        <v>NÃO</v>
      </c>
    </row>
    <row r="262" spans="1:11" ht="71.400000000000006" x14ac:dyDescent="0.25">
      <c r="A262" s="5">
        <v>254</v>
      </c>
      <c r="B262" s="6">
        <v>406642</v>
      </c>
      <c r="C262" s="5" t="s">
        <v>357</v>
      </c>
      <c r="D262" s="5"/>
      <c r="E262" s="5"/>
      <c r="F262" s="5" t="s">
        <v>431</v>
      </c>
      <c r="G262" s="5">
        <v>13</v>
      </c>
      <c r="H262" s="7">
        <v>58</v>
      </c>
      <c r="I262" s="7">
        <f t="shared" si="6"/>
        <v>754</v>
      </c>
      <c r="J262" s="13"/>
      <c r="K262" s="14" t="str">
        <f t="shared" si="7"/>
        <v>NÃO</v>
      </c>
    </row>
    <row r="263" spans="1:11" ht="81.599999999999994" x14ac:dyDescent="0.25">
      <c r="A263" s="5">
        <v>255</v>
      </c>
      <c r="B263" s="6">
        <v>406616</v>
      </c>
      <c r="C263" s="5" t="s">
        <v>358</v>
      </c>
      <c r="D263" s="5" t="s">
        <v>359</v>
      </c>
      <c r="E263" s="5"/>
      <c r="F263" s="5" t="s">
        <v>431</v>
      </c>
      <c r="G263" s="5">
        <v>25</v>
      </c>
      <c r="H263" s="7">
        <v>41.5</v>
      </c>
      <c r="I263" s="7">
        <f t="shared" si="6"/>
        <v>1037.5</v>
      </c>
      <c r="J263" s="13"/>
      <c r="K263" s="14" t="str">
        <f t="shared" si="7"/>
        <v>NÃO</v>
      </c>
    </row>
    <row r="264" spans="1:11" ht="112.2" x14ac:dyDescent="0.25">
      <c r="A264" s="5">
        <v>256</v>
      </c>
      <c r="B264" s="6">
        <v>406616</v>
      </c>
      <c r="C264" s="5" t="s">
        <v>358</v>
      </c>
      <c r="D264" s="5" t="s">
        <v>360</v>
      </c>
      <c r="E264" s="5"/>
      <c r="F264" s="5" t="s">
        <v>431</v>
      </c>
      <c r="G264" s="5">
        <v>25</v>
      </c>
      <c r="H264" s="7">
        <v>41.5</v>
      </c>
      <c r="I264" s="7">
        <f t="shared" si="6"/>
        <v>1037.5</v>
      </c>
      <c r="J264" s="13"/>
      <c r="K264" s="14" t="str">
        <f t="shared" si="7"/>
        <v>NÃO</v>
      </c>
    </row>
    <row r="265" spans="1:11" ht="112.2" x14ac:dyDescent="0.25">
      <c r="A265" s="5">
        <v>257</v>
      </c>
      <c r="B265" s="6">
        <v>406616</v>
      </c>
      <c r="C265" s="5" t="s">
        <v>358</v>
      </c>
      <c r="D265" s="5" t="s">
        <v>361</v>
      </c>
      <c r="E265" s="5"/>
      <c r="F265" s="5" t="s">
        <v>431</v>
      </c>
      <c r="G265" s="5">
        <v>25</v>
      </c>
      <c r="H265" s="7">
        <v>41.5</v>
      </c>
      <c r="I265" s="7">
        <f t="shared" si="6"/>
        <v>1037.5</v>
      </c>
      <c r="J265" s="13"/>
      <c r="K265" s="14" t="str">
        <f t="shared" si="7"/>
        <v>NÃO</v>
      </c>
    </row>
    <row r="266" spans="1:11" ht="61.2" x14ac:dyDescent="0.25">
      <c r="A266" s="5">
        <v>258</v>
      </c>
      <c r="B266" s="6">
        <v>406616</v>
      </c>
      <c r="C266" s="5" t="s">
        <v>358</v>
      </c>
      <c r="D266" s="5" t="s">
        <v>362</v>
      </c>
      <c r="E266" s="5"/>
      <c r="F266" s="5" t="s">
        <v>431</v>
      </c>
      <c r="G266" s="5">
        <v>25</v>
      </c>
      <c r="H266" s="7">
        <v>41.5</v>
      </c>
      <c r="I266" s="7">
        <f t="shared" si="6"/>
        <v>1037.5</v>
      </c>
      <c r="J266" s="13"/>
      <c r="K266" s="14" t="str">
        <f t="shared" ref="K266:K307" si="8">IF(J266&gt;=H266,"SIM","NÃO")</f>
        <v>NÃO</v>
      </c>
    </row>
    <row r="267" spans="1:11" ht="61.2" x14ac:dyDescent="0.25">
      <c r="A267" s="5">
        <v>259</v>
      </c>
      <c r="B267" s="6">
        <v>406616</v>
      </c>
      <c r="C267" s="5" t="s">
        <v>358</v>
      </c>
      <c r="D267" s="5" t="s">
        <v>363</v>
      </c>
      <c r="E267" s="5"/>
      <c r="F267" s="5" t="s">
        <v>431</v>
      </c>
      <c r="G267" s="5">
        <v>25</v>
      </c>
      <c r="H267" s="7">
        <v>41.5</v>
      </c>
      <c r="I267" s="7">
        <f t="shared" si="6"/>
        <v>1037.5</v>
      </c>
      <c r="J267" s="13"/>
      <c r="K267" s="14" t="str">
        <f t="shared" si="8"/>
        <v>NÃO</v>
      </c>
    </row>
    <row r="268" spans="1:11" ht="61.2" x14ac:dyDescent="0.25">
      <c r="A268" s="5">
        <v>260</v>
      </c>
      <c r="B268" s="6">
        <v>406616</v>
      </c>
      <c r="C268" s="5" t="s">
        <v>358</v>
      </c>
      <c r="D268" s="5" t="s">
        <v>364</v>
      </c>
      <c r="E268" s="5"/>
      <c r="F268" s="5" t="s">
        <v>431</v>
      </c>
      <c r="G268" s="5">
        <v>25</v>
      </c>
      <c r="H268" s="7">
        <v>41.5</v>
      </c>
      <c r="I268" s="7">
        <f t="shared" si="6"/>
        <v>1037.5</v>
      </c>
      <c r="J268" s="13"/>
      <c r="K268" s="14" t="str">
        <f t="shared" si="8"/>
        <v>NÃO</v>
      </c>
    </row>
    <row r="269" spans="1:11" ht="61.2" x14ac:dyDescent="0.25">
      <c r="A269" s="5">
        <v>261</v>
      </c>
      <c r="B269" s="6">
        <v>406615</v>
      </c>
      <c r="C269" s="5" t="s">
        <v>365</v>
      </c>
      <c r="D269" s="5" t="s">
        <v>366</v>
      </c>
      <c r="E269" s="5"/>
      <c r="F269" s="5" t="s">
        <v>431</v>
      </c>
      <c r="G269" s="5">
        <v>25</v>
      </c>
      <c r="H269" s="7">
        <v>41.5</v>
      </c>
      <c r="I269" s="7">
        <f t="shared" si="6"/>
        <v>1037.5</v>
      </c>
      <c r="J269" s="13"/>
      <c r="K269" s="14" t="str">
        <f t="shared" si="8"/>
        <v>NÃO</v>
      </c>
    </row>
    <row r="270" spans="1:11" ht="132.6" x14ac:dyDescent="0.25">
      <c r="A270" s="5">
        <v>262</v>
      </c>
      <c r="B270" s="6">
        <v>406615</v>
      </c>
      <c r="C270" s="5" t="s">
        <v>365</v>
      </c>
      <c r="D270" s="5" t="s">
        <v>367</v>
      </c>
      <c r="E270" s="5"/>
      <c r="F270" s="5" t="s">
        <v>431</v>
      </c>
      <c r="G270" s="5">
        <v>25</v>
      </c>
      <c r="H270" s="7">
        <v>41.5</v>
      </c>
      <c r="I270" s="7">
        <f t="shared" si="6"/>
        <v>1037.5</v>
      </c>
      <c r="J270" s="13"/>
      <c r="K270" s="14" t="str">
        <f t="shared" si="8"/>
        <v>NÃO</v>
      </c>
    </row>
    <row r="271" spans="1:11" ht="81.599999999999994" x14ac:dyDescent="0.25">
      <c r="A271" s="5">
        <v>263</v>
      </c>
      <c r="B271" s="6">
        <v>406615</v>
      </c>
      <c r="C271" s="5" t="s">
        <v>368</v>
      </c>
      <c r="D271" s="5" t="s">
        <v>369</v>
      </c>
      <c r="E271" s="5"/>
      <c r="F271" s="5" t="s">
        <v>431</v>
      </c>
      <c r="G271" s="5">
        <v>25</v>
      </c>
      <c r="H271" s="7">
        <v>41.5</v>
      </c>
      <c r="I271" s="7">
        <f t="shared" si="6"/>
        <v>1037.5</v>
      </c>
      <c r="J271" s="13"/>
      <c r="K271" s="14" t="str">
        <f t="shared" si="8"/>
        <v>NÃO</v>
      </c>
    </row>
    <row r="272" spans="1:11" ht="81.599999999999994" x14ac:dyDescent="0.25">
      <c r="A272" s="5">
        <v>264</v>
      </c>
      <c r="B272" s="6">
        <v>406615</v>
      </c>
      <c r="C272" s="5" t="s">
        <v>365</v>
      </c>
      <c r="D272" s="5" t="s">
        <v>370</v>
      </c>
      <c r="E272" s="5"/>
      <c r="F272" s="5" t="s">
        <v>431</v>
      </c>
      <c r="G272" s="5">
        <v>25</v>
      </c>
      <c r="H272" s="7">
        <v>41.5</v>
      </c>
      <c r="I272" s="7">
        <f t="shared" si="6"/>
        <v>1037.5</v>
      </c>
      <c r="J272" s="13"/>
      <c r="K272" s="14" t="str">
        <f t="shared" si="8"/>
        <v>NÃO</v>
      </c>
    </row>
    <row r="273" spans="1:11" ht="81.599999999999994" x14ac:dyDescent="0.25">
      <c r="A273" s="5">
        <v>265</v>
      </c>
      <c r="B273" s="6">
        <v>406615</v>
      </c>
      <c r="C273" s="5" t="s">
        <v>365</v>
      </c>
      <c r="D273" s="5" t="s">
        <v>371</v>
      </c>
      <c r="E273" s="5"/>
      <c r="F273" s="5" t="s">
        <v>431</v>
      </c>
      <c r="G273" s="5">
        <v>25</v>
      </c>
      <c r="H273" s="7">
        <v>41.5</v>
      </c>
      <c r="I273" s="7">
        <f t="shared" si="6"/>
        <v>1037.5</v>
      </c>
      <c r="J273" s="13"/>
      <c r="K273" s="14" t="str">
        <f t="shared" si="8"/>
        <v>NÃO</v>
      </c>
    </row>
    <row r="274" spans="1:11" ht="81.599999999999994" x14ac:dyDescent="0.25">
      <c r="A274" s="5">
        <v>266</v>
      </c>
      <c r="B274" s="6">
        <v>406615</v>
      </c>
      <c r="C274" s="5" t="s">
        <v>365</v>
      </c>
      <c r="D274" s="5" t="s">
        <v>372</v>
      </c>
      <c r="E274" s="5"/>
      <c r="F274" s="5" t="s">
        <v>431</v>
      </c>
      <c r="G274" s="5">
        <v>25</v>
      </c>
      <c r="H274" s="7">
        <v>41.5</v>
      </c>
      <c r="I274" s="7">
        <f t="shared" si="6"/>
        <v>1037.5</v>
      </c>
      <c r="J274" s="13"/>
      <c r="K274" s="14" t="str">
        <f t="shared" si="8"/>
        <v>NÃO</v>
      </c>
    </row>
    <row r="275" spans="1:11" ht="81.599999999999994" x14ac:dyDescent="0.25">
      <c r="A275" s="5">
        <v>267</v>
      </c>
      <c r="B275" s="6">
        <v>406615</v>
      </c>
      <c r="C275" s="5" t="s">
        <v>365</v>
      </c>
      <c r="D275" s="5" t="s">
        <v>373</v>
      </c>
      <c r="E275" s="5"/>
      <c r="F275" s="5" t="s">
        <v>431</v>
      </c>
      <c r="G275" s="5">
        <v>25</v>
      </c>
      <c r="H275" s="7">
        <v>41.5</v>
      </c>
      <c r="I275" s="7">
        <f t="shared" si="6"/>
        <v>1037.5</v>
      </c>
      <c r="J275" s="13"/>
      <c r="K275" s="14" t="str">
        <f t="shared" si="8"/>
        <v>NÃO</v>
      </c>
    </row>
    <row r="276" spans="1:11" ht="51" x14ac:dyDescent="0.25">
      <c r="A276" s="5">
        <v>268</v>
      </c>
      <c r="B276" s="6">
        <v>428100</v>
      </c>
      <c r="C276" s="5" t="s">
        <v>374</v>
      </c>
      <c r="D276" s="5" t="s">
        <v>375</v>
      </c>
      <c r="E276" s="5"/>
      <c r="F276" s="5" t="s">
        <v>465</v>
      </c>
      <c r="G276" s="5">
        <v>18</v>
      </c>
      <c r="H276" s="7">
        <v>40.33</v>
      </c>
      <c r="I276" s="7">
        <f t="shared" si="6"/>
        <v>725.93999999999994</v>
      </c>
      <c r="J276" s="13"/>
      <c r="K276" s="14" t="str">
        <f t="shared" si="8"/>
        <v>NÃO</v>
      </c>
    </row>
    <row r="277" spans="1:11" ht="51" x14ac:dyDescent="0.25">
      <c r="A277" s="5">
        <v>269</v>
      </c>
      <c r="B277" s="6">
        <v>428102</v>
      </c>
      <c r="C277" s="5" t="s">
        <v>376</v>
      </c>
      <c r="D277" s="5" t="s">
        <v>377</v>
      </c>
      <c r="E277" s="5"/>
      <c r="F277" s="5" t="s">
        <v>456</v>
      </c>
      <c r="G277" s="5">
        <v>35</v>
      </c>
      <c r="H277" s="7">
        <v>13</v>
      </c>
      <c r="I277" s="7">
        <f t="shared" si="6"/>
        <v>455</v>
      </c>
      <c r="J277" s="13"/>
      <c r="K277" s="14" t="str">
        <f t="shared" si="8"/>
        <v>NÃO</v>
      </c>
    </row>
    <row r="278" spans="1:11" ht="61.2" x14ac:dyDescent="0.25">
      <c r="A278" s="5">
        <v>270</v>
      </c>
      <c r="B278" s="6">
        <v>428104</v>
      </c>
      <c r="C278" s="5" t="s">
        <v>378</v>
      </c>
      <c r="D278" s="5" t="s">
        <v>379</v>
      </c>
      <c r="E278" s="5"/>
      <c r="F278" s="5" t="s">
        <v>456</v>
      </c>
      <c r="G278" s="5">
        <v>25</v>
      </c>
      <c r="H278" s="7">
        <v>13</v>
      </c>
      <c r="I278" s="7">
        <f t="shared" si="6"/>
        <v>325</v>
      </c>
      <c r="J278" s="13"/>
      <c r="K278" s="14" t="str">
        <f t="shared" si="8"/>
        <v>NÃO</v>
      </c>
    </row>
    <row r="279" spans="1:11" ht="40.799999999999997" x14ac:dyDescent="0.25">
      <c r="A279" s="5">
        <v>271</v>
      </c>
      <c r="B279" s="6">
        <v>428103</v>
      </c>
      <c r="C279" s="5" t="s">
        <v>380</v>
      </c>
      <c r="D279" s="5" t="s">
        <v>381</v>
      </c>
      <c r="E279" s="5"/>
      <c r="F279" s="5" t="s">
        <v>456</v>
      </c>
      <c r="G279" s="5">
        <v>50</v>
      </c>
      <c r="H279" s="7">
        <v>13</v>
      </c>
      <c r="I279" s="7">
        <f t="shared" si="6"/>
        <v>650</v>
      </c>
      <c r="J279" s="13"/>
      <c r="K279" s="14" t="str">
        <f t="shared" si="8"/>
        <v>NÃO</v>
      </c>
    </row>
    <row r="280" spans="1:11" ht="81.599999999999994" x14ac:dyDescent="0.25">
      <c r="A280" s="5">
        <v>272</v>
      </c>
      <c r="B280" s="6">
        <v>345486</v>
      </c>
      <c r="C280" s="5" t="s">
        <v>382</v>
      </c>
      <c r="D280" s="5" t="s">
        <v>383</v>
      </c>
      <c r="E280" s="5"/>
      <c r="F280" s="5" t="s">
        <v>438</v>
      </c>
      <c r="G280" s="5">
        <v>130</v>
      </c>
      <c r="H280" s="7">
        <v>1.85</v>
      </c>
      <c r="I280" s="7">
        <f t="shared" si="6"/>
        <v>240.5</v>
      </c>
      <c r="J280" s="13"/>
      <c r="K280" s="14" t="str">
        <f t="shared" si="8"/>
        <v>NÃO</v>
      </c>
    </row>
    <row r="281" spans="1:11" ht="51" x14ac:dyDescent="0.25">
      <c r="A281" s="5">
        <v>273</v>
      </c>
      <c r="B281" s="6">
        <v>374821</v>
      </c>
      <c r="C281" s="5" t="s">
        <v>384</v>
      </c>
      <c r="D281" s="5"/>
      <c r="E281" s="5"/>
      <c r="F281" s="5" t="s">
        <v>435</v>
      </c>
      <c r="G281" s="5">
        <v>25</v>
      </c>
      <c r="H281" s="7">
        <v>16</v>
      </c>
      <c r="I281" s="7">
        <f t="shared" si="6"/>
        <v>400</v>
      </c>
      <c r="J281" s="13"/>
      <c r="K281" s="14" t="str">
        <f t="shared" si="8"/>
        <v>NÃO</v>
      </c>
    </row>
    <row r="282" spans="1:11" ht="71.400000000000006" x14ac:dyDescent="0.25">
      <c r="A282" s="5">
        <v>274</v>
      </c>
      <c r="B282" s="6">
        <v>362990</v>
      </c>
      <c r="C282" s="5" t="s">
        <v>385</v>
      </c>
      <c r="D282" s="5" t="s">
        <v>386</v>
      </c>
      <c r="E282" s="5"/>
      <c r="F282" s="5" t="s">
        <v>457</v>
      </c>
      <c r="G282" s="5">
        <v>6</v>
      </c>
      <c r="H282" s="7">
        <v>30</v>
      </c>
      <c r="I282" s="7">
        <f t="shared" si="6"/>
        <v>180</v>
      </c>
      <c r="J282" s="13"/>
      <c r="K282" s="14" t="str">
        <f t="shared" si="8"/>
        <v>NÃO</v>
      </c>
    </row>
    <row r="283" spans="1:11" ht="20.399999999999999" x14ac:dyDescent="0.25">
      <c r="A283" s="5">
        <v>275</v>
      </c>
      <c r="B283" s="6">
        <v>428416</v>
      </c>
      <c r="C283" s="5" t="s">
        <v>387</v>
      </c>
      <c r="D283" s="5"/>
      <c r="E283" s="5"/>
      <c r="F283" s="5" t="s">
        <v>466</v>
      </c>
      <c r="G283" s="5">
        <v>550</v>
      </c>
      <c r="H283" s="7">
        <v>8.02</v>
      </c>
      <c r="I283" s="7">
        <f t="shared" si="6"/>
        <v>4411</v>
      </c>
      <c r="J283" s="13"/>
      <c r="K283" s="14" t="str">
        <f t="shared" si="8"/>
        <v>NÃO</v>
      </c>
    </row>
    <row r="284" spans="1:11" ht="51" x14ac:dyDescent="0.25">
      <c r="A284" s="5">
        <v>276</v>
      </c>
      <c r="B284" s="6">
        <v>428417</v>
      </c>
      <c r="C284" s="5" t="s">
        <v>388</v>
      </c>
      <c r="D284" s="5" t="s">
        <v>389</v>
      </c>
      <c r="E284" s="5"/>
      <c r="F284" s="5" t="s">
        <v>466</v>
      </c>
      <c r="G284" s="5">
        <v>331</v>
      </c>
      <c r="H284" s="7">
        <v>24.55</v>
      </c>
      <c r="I284" s="7">
        <f t="shared" si="6"/>
        <v>8126.05</v>
      </c>
      <c r="J284" s="13"/>
      <c r="K284" s="14" t="str">
        <f t="shared" si="8"/>
        <v>NÃO</v>
      </c>
    </row>
    <row r="285" spans="1:11" ht="40.799999999999997" x14ac:dyDescent="0.25">
      <c r="A285" s="5">
        <v>277</v>
      </c>
      <c r="B285" s="6">
        <v>428415</v>
      </c>
      <c r="C285" s="5" t="s">
        <v>390</v>
      </c>
      <c r="D285" s="5" t="s">
        <v>391</v>
      </c>
      <c r="E285" s="5"/>
      <c r="F285" s="5" t="s">
        <v>466</v>
      </c>
      <c r="G285" s="5">
        <v>332</v>
      </c>
      <c r="H285" s="7">
        <v>11.43</v>
      </c>
      <c r="I285" s="7">
        <f t="shared" si="6"/>
        <v>3794.7599999999998</v>
      </c>
      <c r="J285" s="13"/>
      <c r="K285" s="14" t="str">
        <f t="shared" si="8"/>
        <v>NÃO</v>
      </c>
    </row>
    <row r="286" spans="1:11" ht="61.2" x14ac:dyDescent="0.25">
      <c r="A286" s="5">
        <v>278</v>
      </c>
      <c r="B286" s="6">
        <v>416152</v>
      </c>
      <c r="C286" s="5" t="s">
        <v>392</v>
      </c>
      <c r="D286" s="5" t="s">
        <v>393</v>
      </c>
      <c r="E286" s="5"/>
      <c r="F286" s="5" t="s">
        <v>431</v>
      </c>
      <c r="G286" s="5">
        <v>13</v>
      </c>
      <c r="H286" s="7">
        <v>49</v>
      </c>
      <c r="I286" s="7">
        <f t="shared" si="6"/>
        <v>637</v>
      </c>
      <c r="J286" s="13"/>
      <c r="K286" s="14" t="str">
        <f t="shared" si="8"/>
        <v>NÃO</v>
      </c>
    </row>
    <row r="287" spans="1:11" ht="51" x14ac:dyDescent="0.25">
      <c r="A287" s="5">
        <v>279</v>
      </c>
      <c r="B287" s="6">
        <v>293025</v>
      </c>
      <c r="C287" s="5" t="s">
        <v>394</v>
      </c>
      <c r="D287" s="5" t="s">
        <v>386</v>
      </c>
      <c r="E287" s="5"/>
      <c r="F287" s="5" t="s">
        <v>467</v>
      </c>
      <c r="G287" s="5">
        <v>110</v>
      </c>
      <c r="H287" s="7">
        <v>7.33</v>
      </c>
      <c r="I287" s="7">
        <f t="shared" si="6"/>
        <v>806.3</v>
      </c>
      <c r="J287" s="13"/>
      <c r="K287" s="14" t="str">
        <f t="shared" si="8"/>
        <v>NÃO</v>
      </c>
    </row>
    <row r="288" spans="1:11" ht="61.2" x14ac:dyDescent="0.25">
      <c r="A288" s="5">
        <v>280</v>
      </c>
      <c r="B288" s="6">
        <v>431263</v>
      </c>
      <c r="C288" s="5" t="s">
        <v>395</v>
      </c>
      <c r="D288" s="5" t="s">
        <v>396</v>
      </c>
      <c r="E288" s="5"/>
      <c r="F288" s="5" t="s">
        <v>468</v>
      </c>
      <c r="G288" s="5">
        <v>13</v>
      </c>
      <c r="H288" s="7">
        <v>40</v>
      </c>
      <c r="I288" s="7">
        <f t="shared" si="6"/>
        <v>520</v>
      </c>
      <c r="J288" s="13"/>
      <c r="K288" s="14" t="str">
        <f t="shared" si="8"/>
        <v>NÃO</v>
      </c>
    </row>
    <row r="289" spans="1:11" ht="61.2" x14ac:dyDescent="0.25">
      <c r="A289" s="5">
        <v>281</v>
      </c>
      <c r="B289" s="6">
        <v>429942</v>
      </c>
      <c r="C289" s="5" t="s">
        <v>397</v>
      </c>
      <c r="D289" s="5" t="s">
        <v>398</v>
      </c>
      <c r="E289" s="5"/>
      <c r="F289" s="5" t="s">
        <v>435</v>
      </c>
      <c r="G289" s="5">
        <v>35</v>
      </c>
      <c r="H289" s="7">
        <v>35.49</v>
      </c>
      <c r="I289" s="7">
        <f t="shared" si="6"/>
        <v>1242.1500000000001</v>
      </c>
      <c r="J289" s="13"/>
      <c r="K289" s="14" t="str">
        <f t="shared" si="8"/>
        <v>NÃO</v>
      </c>
    </row>
    <row r="290" spans="1:11" ht="30.6" x14ac:dyDescent="0.25">
      <c r="A290" s="5">
        <v>282</v>
      </c>
      <c r="B290" s="6">
        <v>422554</v>
      </c>
      <c r="C290" s="5" t="s">
        <v>399</v>
      </c>
      <c r="D290" s="5" t="s">
        <v>400</v>
      </c>
      <c r="E290" s="5"/>
      <c r="F290" s="5" t="s">
        <v>435</v>
      </c>
      <c r="G290" s="5">
        <v>35</v>
      </c>
      <c r="H290" s="7">
        <v>35.49</v>
      </c>
      <c r="I290" s="7">
        <f t="shared" si="6"/>
        <v>1242.1500000000001</v>
      </c>
      <c r="J290" s="13"/>
      <c r="K290" s="14" t="str">
        <f t="shared" si="8"/>
        <v>NÃO</v>
      </c>
    </row>
    <row r="291" spans="1:11" ht="71.400000000000006" x14ac:dyDescent="0.25">
      <c r="A291" s="5">
        <v>283</v>
      </c>
      <c r="B291" s="6">
        <v>416062</v>
      </c>
      <c r="C291" s="5" t="s">
        <v>401</v>
      </c>
      <c r="D291" s="5" t="s">
        <v>402</v>
      </c>
      <c r="E291" s="5"/>
      <c r="F291" s="5" t="s">
        <v>431</v>
      </c>
      <c r="G291" s="5">
        <v>35</v>
      </c>
      <c r="H291" s="7">
        <v>64.5</v>
      </c>
      <c r="I291" s="7">
        <f t="shared" si="6"/>
        <v>2257.5</v>
      </c>
      <c r="J291" s="13"/>
      <c r="K291" s="14" t="str">
        <f t="shared" si="8"/>
        <v>NÃO</v>
      </c>
    </row>
    <row r="292" spans="1:11" ht="51" x14ac:dyDescent="0.25">
      <c r="A292" s="5">
        <v>284</v>
      </c>
      <c r="B292" s="6">
        <v>416062</v>
      </c>
      <c r="C292" s="5" t="s">
        <v>401</v>
      </c>
      <c r="D292" s="5" t="s">
        <v>403</v>
      </c>
      <c r="E292" s="5"/>
      <c r="F292" s="5" t="s">
        <v>449</v>
      </c>
      <c r="G292" s="5">
        <v>13</v>
      </c>
      <c r="H292" s="7">
        <v>31.32</v>
      </c>
      <c r="I292" s="7">
        <f t="shared" si="6"/>
        <v>407.16</v>
      </c>
      <c r="J292" s="13"/>
      <c r="K292" s="14" t="str">
        <f t="shared" si="8"/>
        <v>NÃO</v>
      </c>
    </row>
    <row r="293" spans="1:11" ht="40.799999999999997" x14ac:dyDescent="0.25">
      <c r="A293" s="5">
        <v>285</v>
      </c>
      <c r="B293" s="6">
        <v>404562</v>
      </c>
      <c r="C293" s="5" t="s">
        <v>404</v>
      </c>
      <c r="D293" s="5" t="s">
        <v>405</v>
      </c>
      <c r="E293" s="5"/>
      <c r="F293" s="5" t="s">
        <v>431</v>
      </c>
      <c r="G293" s="5">
        <v>25</v>
      </c>
      <c r="H293" s="7">
        <v>42.4</v>
      </c>
      <c r="I293" s="7">
        <f t="shared" si="6"/>
        <v>1060</v>
      </c>
      <c r="J293" s="13"/>
      <c r="K293" s="14" t="str">
        <f t="shared" si="8"/>
        <v>NÃO</v>
      </c>
    </row>
    <row r="294" spans="1:11" ht="81.599999999999994" x14ac:dyDescent="0.25">
      <c r="A294" s="5">
        <v>286</v>
      </c>
      <c r="B294" s="6">
        <v>437156</v>
      </c>
      <c r="C294" s="5" t="s">
        <v>406</v>
      </c>
      <c r="D294" s="5" t="s">
        <v>407</v>
      </c>
      <c r="E294" s="5"/>
      <c r="F294" s="5" t="s">
        <v>457</v>
      </c>
      <c r="G294" s="5">
        <v>70</v>
      </c>
      <c r="H294" s="7">
        <v>11</v>
      </c>
      <c r="I294" s="7">
        <f t="shared" si="6"/>
        <v>770</v>
      </c>
      <c r="J294" s="13"/>
      <c r="K294" s="14" t="str">
        <f t="shared" si="8"/>
        <v>NÃO</v>
      </c>
    </row>
    <row r="295" spans="1:11" ht="40.799999999999997" x14ac:dyDescent="0.25">
      <c r="A295" s="5">
        <v>287</v>
      </c>
      <c r="B295" s="6">
        <v>437158</v>
      </c>
      <c r="C295" s="5" t="s">
        <v>408</v>
      </c>
      <c r="D295" s="5" t="s">
        <v>409</v>
      </c>
      <c r="E295" s="5"/>
      <c r="F295" s="5" t="s">
        <v>457</v>
      </c>
      <c r="G295" s="5">
        <v>55</v>
      </c>
      <c r="H295" s="7">
        <v>11</v>
      </c>
      <c r="I295" s="7">
        <f t="shared" si="6"/>
        <v>605</v>
      </c>
      <c r="J295" s="13"/>
      <c r="K295" s="14" t="str">
        <f t="shared" si="8"/>
        <v>NÃO</v>
      </c>
    </row>
    <row r="296" spans="1:11" ht="40.799999999999997" x14ac:dyDescent="0.25">
      <c r="A296" s="5">
        <v>288</v>
      </c>
      <c r="B296" s="6">
        <v>437161</v>
      </c>
      <c r="C296" s="5" t="s">
        <v>410</v>
      </c>
      <c r="D296" s="5" t="s">
        <v>411</v>
      </c>
      <c r="E296" s="5"/>
      <c r="F296" s="5" t="s">
        <v>457</v>
      </c>
      <c r="G296" s="5">
        <v>25</v>
      </c>
      <c r="H296" s="7">
        <v>11</v>
      </c>
      <c r="I296" s="7">
        <f t="shared" si="6"/>
        <v>275</v>
      </c>
      <c r="J296" s="13"/>
      <c r="K296" s="14" t="str">
        <f t="shared" si="8"/>
        <v>NÃO</v>
      </c>
    </row>
    <row r="297" spans="1:11" ht="122.4" x14ac:dyDescent="0.25">
      <c r="A297" s="5">
        <v>289</v>
      </c>
      <c r="B297" s="6">
        <v>340811</v>
      </c>
      <c r="C297" s="5" t="s">
        <v>412</v>
      </c>
      <c r="D297" s="5" t="s">
        <v>413</v>
      </c>
      <c r="E297" s="5"/>
      <c r="F297" s="5" t="s">
        <v>431</v>
      </c>
      <c r="G297" s="5">
        <v>6</v>
      </c>
      <c r="H297" s="7">
        <v>28.1</v>
      </c>
      <c r="I297" s="7">
        <f t="shared" si="6"/>
        <v>168.60000000000002</v>
      </c>
      <c r="J297" s="13"/>
      <c r="K297" s="14" t="str">
        <f t="shared" si="8"/>
        <v>NÃO</v>
      </c>
    </row>
    <row r="298" spans="1:11" ht="81.599999999999994" x14ac:dyDescent="0.25">
      <c r="A298" s="5">
        <v>290</v>
      </c>
      <c r="B298" s="6">
        <v>419258</v>
      </c>
      <c r="C298" s="5" t="s">
        <v>414</v>
      </c>
      <c r="D298" s="5" t="s">
        <v>415</v>
      </c>
      <c r="E298" s="5"/>
      <c r="F298" s="5" t="s">
        <v>437</v>
      </c>
      <c r="G298" s="5">
        <v>110</v>
      </c>
      <c r="H298" s="7">
        <v>4.29</v>
      </c>
      <c r="I298" s="7">
        <f t="shared" si="6"/>
        <v>471.9</v>
      </c>
      <c r="J298" s="13"/>
      <c r="K298" s="14" t="str">
        <f t="shared" si="8"/>
        <v>NÃO</v>
      </c>
    </row>
    <row r="299" spans="1:11" ht="40.799999999999997" x14ac:dyDescent="0.25">
      <c r="A299" s="5">
        <v>291</v>
      </c>
      <c r="B299" s="6">
        <v>428472</v>
      </c>
      <c r="C299" s="5" t="s">
        <v>416</v>
      </c>
      <c r="D299" s="5" t="s">
        <v>417</v>
      </c>
      <c r="E299" s="5"/>
      <c r="F299" s="5" t="s">
        <v>469</v>
      </c>
      <c r="G299" s="5">
        <v>25</v>
      </c>
      <c r="H299" s="7">
        <v>30.63</v>
      </c>
      <c r="I299" s="7">
        <f t="shared" si="6"/>
        <v>765.75</v>
      </c>
      <c r="J299" s="13"/>
      <c r="K299" s="14" t="str">
        <f t="shared" si="8"/>
        <v>NÃO</v>
      </c>
    </row>
    <row r="300" spans="1:11" ht="71.400000000000006" x14ac:dyDescent="0.25">
      <c r="A300" s="5">
        <v>292</v>
      </c>
      <c r="B300" s="6">
        <v>413641</v>
      </c>
      <c r="C300" s="5" t="s">
        <v>418</v>
      </c>
      <c r="D300" s="5" t="s">
        <v>419</v>
      </c>
      <c r="E300" s="5"/>
      <c r="F300" s="5" t="s">
        <v>431</v>
      </c>
      <c r="G300" s="5">
        <v>110</v>
      </c>
      <c r="H300" s="7">
        <v>27.06</v>
      </c>
      <c r="I300" s="7">
        <f t="shared" si="6"/>
        <v>2976.6</v>
      </c>
      <c r="J300" s="13"/>
      <c r="K300" s="14" t="str">
        <f t="shared" si="8"/>
        <v>NÃO</v>
      </c>
    </row>
    <row r="301" spans="1:11" ht="20.399999999999999" x14ac:dyDescent="0.25">
      <c r="A301" s="5">
        <v>293</v>
      </c>
      <c r="B301" s="6">
        <v>8230</v>
      </c>
      <c r="C301" s="5" t="s">
        <v>420</v>
      </c>
      <c r="D301" s="5" t="s">
        <v>421</v>
      </c>
      <c r="E301" s="5"/>
      <c r="F301" s="5" t="s">
        <v>431</v>
      </c>
      <c r="G301" s="5">
        <v>10</v>
      </c>
      <c r="H301" s="7">
        <v>94.33</v>
      </c>
      <c r="I301" s="7">
        <f t="shared" si="6"/>
        <v>943.3</v>
      </c>
      <c r="J301" s="13"/>
      <c r="K301" s="14" t="str">
        <f t="shared" si="8"/>
        <v>NÃO</v>
      </c>
    </row>
    <row r="302" spans="1:11" ht="51" x14ac:dyDescent="0.25">
      <c r="A302" s="5">
        <v>294</v>
      </c>
      <c r="B302" s="6">
        <v>209756</v>
      </c>
      <c r="C302" s="5" t="s">
        <v>422</v>
      </c>
      <c r="D302" s="5" t="s">
        <v>423</v>
      </c>
      <c r="E302" s="5"/>
      <c r="F302" s="5" t="s">
        <v>431</v>
      </c>
      <c r="G302" s="5">
        <v>35</v>
      </c>
      <c r="H302" s="7">
        <v>36.229999999999997</v>
      </c>
      <c r="I302" s="7">
        <f t="shared" si="6"/>
        <v>1268.05</v>
      </c>
      <c r="J302" s="13"/>
      <c r="K302" s="14" t="str">
        <f t="shared" si="8"/>
        <v>NÃO</v>
      </c>
    </row>
    <row r="303" spans="1:11" ht="51" x14ac:dyDescent="0.25">
      <c r="A303" s="5">
        <v>295</v>
      </c>
      <c r="B303" s="6">
        <v>269851</v>
      </c>
      <c r="C303" s="5" t="s">
        <v>424</v>
      </c>
      <c r="D303" s="5"/>
      <c r="E303" s="5"/>
      <c r="F303" s="5" t="s">
        <v>439</v>
      </c>
      <c r="G303" s="5">
        <v>275</v>
      </c>
      <c r="H303" s="7">
        <v>2.97</v>
      </c>
      <c r="I303" s="7">
        <f t="shared" si="6"/>
        <v>816.75</v>
      </c>
      <c r="J303" s="13"/>
      <c r="K303" s="14" t="str">
        <f t="shared" si="8"/>
        <v>NÃO</v>
      </c>
    </row>
    <row r="304" spans="1:11" ht="40.799999999999997" x14ac:dyDescent="0.25">
      <c r="A304" s="5">
        <v>296</v>
      </c>
      <c r="B304" s="6">
        <v>305135</v>
      </c>
      <c r="C304" s="5" t="s">
        <v>425</v>
      </c>
      <c r="D304" s="5"/>
      <c r="E304" s="5"/>
      <c r="F304" s="5" t="s">
        <v>470</v>
      </c>
      <c r="G304" s="5">
        <v>30</v>
      </c>
      <c r="H304" s="7">
        <v>642</v>
      </c>
      <c r="I304" s="7">
        <f t="shared" si="6"/>
        <v>19260</v>
      </c>
      <c r="J304" s="13"/>
      <c r="K304" s="14" t="str">
        <f t="shared" si="8"/>
        <v>NÃO</v>
      </c>
    </row>
    <row r="305" spans="1:11" ht="71.400000000000006" x14ac:dyDescent="0.25">
      <c r="A305" s="5">
        <v>297</v>
      </c>
      <c r="B305" s="6">
        <v>427928</v>
      </c>
      <c r="C305" s="5" t="s">
        <v>426</v>
      </c>
      <c r="D305" s="5" t="s">
        <v>427</v>
      </c>
      <c r="E305" s="5"/>
      <c r="F305" s="5" t="s">
        <v>471</v>
      </c>
      <c r="G305" s="5">
        <v>30</v>
      </c>
      <c r="H305" s="7">
        <v>240</v>
      </c>
      <c r="I305" s="7">
        <f t="shared" si="6"/>
        <v>7200</v>
      </c>
      <c r="J305" s="13"/>
      <c r="K305" s="14" t="str">
        <f t="shared" si="8"/>
        <v>NÃO</v>
      </c>
    </row>
    <row r="306" spans="1:11" ht="40.799999999999997" x14ac:dyDescent="0.25">
      <c r="A306" s="5">
        <v>298</v>
      </c>
      <c r="B306" s="6">
        <v>427928</v>
      </c>
      <c r="C306" s="5" t="s">
        <v>426</v>
      </c>
      <c r="D306" s="5"/>
      <c r="E306" s="5"/>
      <c r="F306" s="5" t="s">
        <v>471</v>
      </c>
      <c r="G306" s="5">
        <v>30</v>
      </c>
      <c r="H306" s="7">
        <v>240</v>
      </c>
      <c r="I306" s="7">
        <f t="shared" si="6"/>
        <v>7200</v>
      </c>
      <c r="J306" s="13"/>
      <c r="K306" s="14" t="str">
        <f t="shared" si="8"/>
        <v>NÃO</v>
      </c>
    </row>
    <row r="307" spans="1:11" ht="40.799999999999997" x14ac:dyDescent="0.25">
      <c r="A307" s="5">
        <v>299</v>
      </c>
      <c r="B307" s="6">
        <v>458189</v>
      </c>
      <c r="C307" s="5" t="s">
        <v>428</v>
      </c>
      <c r="D307" s="5" t="s">
        <v>429</v>
      </c>
      <c r="E307" s="5"/>
      <c r="F307" s="5" t="s">
        <v>431</v>
      </c>
      <c r="G307" s="5">
        <v>3</v>
      </c>
      <c r="H307" s="7">
        <v>245</v>
      </c>
      <c r="I307" s="7">
        <f t="shared" si="6"/>
        <v>735</v>
      </c>
      <c r="J307" s="13"/>
      <c r="K307" s="14" t="str">
        <f t="shared" si="8"/>
        <v>NÃO</v>
      </c>
    </row>
    <row r="308" spans="1:11" s="2" customFormat="1" ht="10.199999999999999" customHeight="1" x14ac:dyDescent="0.25">
      <c r="A308" s="47" t="s">
        <v>9</v>
      </c>
      <c r="B308" s="47"/>
      <c r="C308" s="47"/>
      <c r="D308" s="47"/>
      <c r="E308" s="47"/>
      <c r="F308" s="17"/>
      <c r="G308" s="16" t="s">
        <v>26</v>
      </c>
      <c r="H308" s="17"/>
      <c r="I308" s="32">
        <f>SUBTOTAL(9,I9:I307)</f>
        <v>504632.11</v>
      </c>
      <c r="J308" s="33"/>
      <c r="K308" s="34"/>
    </row>
    <row r="309" spans="1:11" x14ac:dyDescent="0.25">
      <c r="A309" s="48"/>
      <c r="B309" s="48"/>
      <c r="C309" s="48"/>
      <c r="D309" s="48"/>
      <c r="E309" s="48"/>
      <c r="F309" s="49"/>
      <c r="G309" s="18"/>
      <c r="H309" s="19"/>
      <c r="I309" s="35"/>
      <c r="J309" s="36"/>
      <c r="K309" s="37"/>
    </row>
    <row r="310" spans="1:11" x14ac:dyDescent="0.25">
      <c r="A310" s="48"/>
      <c r="B310" s="48"/>
      <c r="C310" s="48"/>
      <c r="D310" s="48"/>
      <c r="E310" s="48"/>
      <c r="F310" s="49"/>
      <c r="G310" s="16" t="s">
        <v>25</v>
      </c>
      <c r="H310" s="17"/>
      <c r="I310" s="20" t="s">
        <v>24</v>
      </c>
      <c r="J310" s="21"/>
      <c r="K310" s="22"/>
    </row>
    <row r="311" spans="1:11" x14ac:dyDescent="0.25">
      <c r="A311" s="50"/>
      <c r="B311" s="50"/>
      <c r="C311" s="50"/>
      <c r="D311" s="50"/>
      <c r="E311" s="50"/>
      <c r="F311" s="19"/>
      <c r="G311" s="18"/>
      <c r="H311" s="19"/>
      <c r="I311" s="23"/>
      <c r="J311" s="24"/>
      <c r="K311" s="25"/>
    </row>
    <row r="312" spans="1:11" x14ac:dyDescent="0.25">
      <c r="A312" s="38" t="s">
        <v>10</v>
      </c>
      <c r="B312" s="39"/>
      <c r="C312" s="39"/>
      <c r="D312" s="39"/>
      <c r="E312" s="40"/>
      <c r="F312" s="46" t="s">
        <v>17</v>
      </c>
      <c r="G312" s="46"/>
      <c r="H312" s="46"/>
      <c r="I312" s="46"/>
      <c r="J312" s="46"/>
      <c r="K312" s="46"/>
    </row>
    <row r="313" spans="1:11" x14ac:dyDescent="0.25">
      <c r="A313" s="45" t="s">
        <v>13</v>
      </c>
      <c r="B313" s="45"/>
      <c r="C313" s="45"/>
      <c r="D313" s="41"/>
      <c r="E313" s="42"/>
      <c r="F313" s="46"/>
      <c r="G313" s="46"/>
      <c r="H313" s="46"/>
      <c r="I313" s="46"/>
      <c r="J313" s="46"/>
      <c r="K313" s="46"/>
    </row>
    <row r="314" spans="1:11" ht="12.75" customHeight="1" x14ac:dyDescent="0.25">
      <c r="A314" s="45" t="s">
        <v>12</v>
      </c>
      <c r="B314" s="45"/>
      <c r="C314" s="45"/>
      <c r="D314" s="41"/>
      <c r="E314" s="42"/>
      <c r="F314" s="46"/>
      <c r="G314" s="46"/>
      <c r="H314" s="46"/>
      <c r="I314" s="46"/>
      <c r="J314" s="46"/>
      <c r="K314" s="46"/>
    </row>
    <row r="315" spans="1:11" ht="12.75" customHeight="1" x14ac:dyDescent="0.25">
      <c r="A315" s="45" t="s">
        <v>11</v>
      </c>
      <c r="B315" s="45"/>
      <c r="C315" s="45"/>
      <c r="D315" s="41"/>
      <c r="E315" s="42"/>
      <c r="F315" s="46"/>
      <c r="G315" s="46"/>
      <c r="H315" s="46"/>
      <c r="I315" s="46"/>
      <c r="J315" s="46"/>
      <c r="K315" s="46"/>
    </row>
    <row r="316" spans="1:11" x14ac:dyDescent="0.25">
      <c r="A316" s="45" t="s">
        <v>14</v>
      </c>
      <c r="B316" s="45"/>
      <c r="C316" s="45"/>
      <c r="D316" s="43"/>
      <c r="E316" s="44"/>
      <c r="F316" s="30" t="s">
        <v>15</v>
      </c>
      <c r="G316" s="30"/>
      <c r="H316" s="30"/>
      <c r="I316" s="15"/>
      <c r="J316" s="15"/>
      <c r="K316" s="15"/>
    </row>
    <row r="317" spans="1:11" ht="27.75" customHeight="1" x14ac:dyDescent="0.2">
      <c r="A317" s="31" t="s">
        <v>16</v>
      </c>
      <c r="B317" s="31"/>
      <c r="C317" s="31"/>
      <c r="D317" s="31"/>
      <c r="E317" s="31"/>
      <c r="F317" s="31"/>
      <c r="G317" s="31"/>
      <c r="H317" s="31"/>
      <c r="I317" s="31"/>
      <c r="J317" s="31"/>
      <c r="K317" s="31"/>
    </row>
    <row r="318" spans="1:11" x14ac:dyDescent="0.25">
      <c r="A318" s="30" t="s">
        <v>18</v>
      </c>
      <c r="B318" s="30"/>
      <c r="C318" s="30"/>
      <c r="D318" s="30"/>
      <c r="E318" s="30"/>
      <c r="F318" s="30"/>
      <c r="G318" s="30"/>
      <c r="H318" s="30"/>
      <c r="I318" s="30"/>
      <c r="J318" s="30"/>
      <c r="K318" s="30"/>
    </row>
  </sheetData>
  <sheetProtection formatCells="0" formatColumns="0" formatRows="0" insertColumns="0" insertRows="0" insertHyperlinks="0" deleteColumns="0" deleteRows="0" sort="0" autoFilter="0" pivotTables="0"/>
  <autoFilter ref="A8:K307" xr:uid="{00000000-0009-0000-0000-000000000000}"/>
  <mergeCells count="30">
    <mergeCell ref="A317:K317"/>
    <mergeCell ref="A318:K318"/>
    <mergeCell ref="G308:H309"/>
    <mergeCell ref="I308:K309"/>
    <mergeCell ref="A312:E312"/>
    <mergeCell ref="D313:E313"/>
    <mergeCell ref="D314:E314"/>
    <mergeCell ref="D315:E315"/>
    <mergeCell ref="D316:E316"/>
    <mergeCell ref="A313:C313"/>
    <mergeCell ref="A314:C314"/>
    <mergeCell ref="A315:C315"/>
    <mergeCell ref="F312:K315"/>
    <mergeCell ref="A316:C316"/>
    <mergeCell ref="F316:H316"/>
    <mergeCell ref="A308:F311"/>
    <mergeCell ref="A1:K1"/>
    <mergeCell ref="B5:D5"/>
    <mergeCell ref="B6:D6"/>
    <mergeCell ref="H5:K5"/>
    <mergeCell ref="H6:K6"/>
    <mergeCell ref="E5:G5"/>
    <mergeCell ref="E6:G6"/>
    <mergeCell ref="I316:K316"/>
    <mergeCell ref="G310:H311"/>
    <mergeCell ref="I310:K311"/>
    <mergeCell ref="A2:K2"/>
    <mergeCell ref="A3:K3"/>
    <mergeCell ref="A4:K4"/>
    <mergeCell ref="A7:K7"/>
  </mergeCells>
  <conditionalFormatting sqref="K9:K307">
    <cfRule type="cellIs" dxfId="1" priority="1" operator="equal">
      <formula>"NÃO"</formula>
    </cfRule>
    <cfRule type="cellIs" dxfId="0" priority="2" operator="equal">
      <formula>"SIM"</formula>
    </cfRule>
  </conditionalFormatting>
  <pageMargins left="0.511811024" right="0.511811024" top="0.78740157499999996" bottom="0.78740157499999996" header="0.31496062000000002" footer="0.31496062000000002"/>
  <pageSetup orientation="portrait" horizont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Helder Nobre de Oliveira Silva</dc:creator>
  <cp:lastModifiedBy>helder</cp:lastModifiedBy>
  <cp:lastPrinted>2019-09-30T18:49:30Z</cp:lastPrinted>
  <dcterms:created xsi:type="dcterms:W3CDTF">2019-10-16T18:53:55Z</dcterms:created>
  <dcterms:modified xsi:type="dcterms:W3CDTF">2020-09-29T14:47:07Z</dcterms:modified>
</cp:coreProperties>
</file>